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mc:AlternateContent xmlns:mc="http://schemas.openxmlformats.org/markup-compatibility/2006">
    <mc:Choice Requires="x15">
      <x15ac:absPath xmlns:x15ac="http://schemas.microsoft.com/office/spreadsheetml/2010/11/ac" url="E:\T\WEB\USAN\transparencia\doc\ef\"/>
    </mc:Choice>
  </mc:AlternateContent>
  <xr:revisionPtr revIDLastSave="0" documentId="13_ncr:1_{F89383B7-2B96-4110-B9E7-4670D6D4F350}" xr6:coauthVersionLast="47" xr6:coauthVersionMax="47" xr10:uidLastSave="{00000000-0000-0000-0000-000000000000}"/>
  <bookViews>
    <workbookView xWindow="780" yWindow="600" windowWidth="27660" windowHeight="15000" tabRatio="849" xr2:uid="{00000000-000D-0000-FFFF-FFFF00000000}"/>
  </bookViews>
  <sheets>
    <sheet name="R1" sheetId="36" r:id="rId1"/>
    <sheet name="R2" sheetId="2" r:id="rId2"/>
    <sheet name="R3" sheetId="3" r:id="rId3"/>
    <sheet name="R4" sheetId="5" r:id="rId4"/>
    <sheet name="R5" sheetId="30" r:id="rId5"/>
    <sheet name="R6" sheetId="32" r:id="rId6"/>
    <sheet name="R7" sheetId="33" r:id="rId7"/>
    <sheet name="R8" sheetId="9" r:id="rId8"/>
    <sheet name="R9" sheetId="10" r:id="rId9"/>
    <sheet name="R10" sheetId="34" r:id="rId10"/>
    <sheet name="SELECTORES" sheetId="16" state="hidden" r:id="rId11"/>
    <sheet name="UBIGEO" sheetId="17" state="hidden" r:id="rId12"/>
    <sheet name="DEP-PROV" sheetId="22" state="hidden" r:id="rId13"/>
    <sheet name="PROV-DIST" sheetId="26" state="hidden" r:id="rId14"/>
    <sheet name="ÁREA" sheetId="35" state="hidden" r:id="rId15"/>
  </sheets>
  <definedNames>
    <definedName name="_xlnm._FilterDatabase" localSheetId="12" hidden="1">'DEP-PROV'!#REF!</definedName>
    <definedName name="_xlnm._FilterDatabase" localSheetId="13" hidden="1">'PROV-DIST'!$B$4:$B$200</definedName>
    <definedName name="_xlnm._FilterDatabase" localSheetId="11" hidden="1">UBIGEO!$B$5:$I$1843</definedName>
    <definedName name="ABANCAY">'PROV-DIST'!$E$5:$E$13</definedName>
    <definedName name="ACOBAMBA">'PROV-DIST'!$F$5:$F$12</definedName>
    <definedName name="ACOMAYO">'PROV-DIST'!$G$5:$G$11</definedName>
    <definedName name="AIJA">'PROV-DIST'!$H$5:$H$9</definedName>
    <definedName name="ALTO_AMAZONAS">'PROV-DIST'!$I$5:$I$10</definedName>
    <definedName name="AMAZONAS">'DEP-PROV'!$E$5:$E$11</definedName>
    <definedName name="AMBO">'PROV-DIST'!$J$5:$J$12</definedName>
    <definedName name="ANCASH">'DEP-PROV'!$F$5:$F$24</definedName>
    <definedName name="ANDAHUAYLAS">'PROV-DIST'!$K$5:$K$23</definedName>
    <definedName name="ANGARAES">'PROV-DIST'!$L$5:$L$16</definedName>
    <definedName name="ANTA">'PROV-DIST'!$M$5:$M$13</definedName>
    <definedName name="ANTABAMBA">'PROV-DIST'!$N$5:$N$11</definedName>
    <definedName name="ANTONIO_RAIMONDI">'PROV-DIST'!$O$5:$O$10</definedName>
    <definedName name="APURIMAC">'DEP-PROV'!$G$5:$G$11</definedName>
    <definedName name="_xlnm.Print_Area" localSheetId="9">'R10'!$B$2:$L$126</definedName>
    <definedName name="_xlnm.Print_Area" localSheetId="1">'R2'!$B$2:$P$112</definedName>
    <definedName name="_xlnm.Print_Area" localSheetId="3">'R4'!$B$2:$K$111</definedName>
    <definedName name="_xlnm.Print_Area" localSheetId="4">'R5'!$B$2:$Q$1012</definedName>
    <definedName name="_xlnm.Print_Area" localSheetId="5">'R6'!$B$2:$Q$1012</definedName>
    <definedName name="_xlnm.Print_Area" localSheetId="6">'R7'!$B$2:$I$111</definedName>
    <definedName name="_xlnm.Print_Area" localSheetId="7">'R8'!$B$2:$H$53</definedName>
    <definedName name="_xlnm.Print_Area" localSheetId="8">'R9'!$B$2:$G$52</definedName>
    <definedName name="AREQUIPA">'DEP-PROV'!$H$5:$H$12</definedName>
    <definedName name="AREQUIPA_PROV">'PROV-DIST'!$P$5:$P$33</definedName>
    <definedName name="ASCOPE">'PROV-DIST'!$Q$5:$Q$12</definedName>
    <definedName name="ASUNCION">'PROV-DIST'!$R$5:$R$6</definedName>
    <definedName name="ATALAYA">'PROV-DIST'!$S$5:$S$8</definedName>
    <definedName name="AYABACA">'PROV-DIST'!$T$5:$T$14</definedName>
    <definedName name="AYACUCHO">'DEP-PROV'!$I$5:$I$15</definedName>
    <definedName name="AYMARAES">'PROV-DIST'!$U$5:$U$21</definedName>
    <definedName name="AZANGARO">'PROV-DIST'!$V$5:$V$19</definedName>
    <definedName name="BAGUA">'PROV-DIST'!$W$5:$W$10</definedName>
    <definedName name="BARRANCA">'PROV-DIST'!$X$5:$X$9</definedName>
    <definedName name="BELLAVISTA">'PROV-DIST'!$Y$5:$Y$10</definedName>
    <definedName name="BOLIVAR">'PROV-DIST'!$Z$5:$Z$10</definedName>
    <definedName name="BOLOGNESI">'PROV-DIST'!$AA$5:$AA$19</definedName>
    <definedName name="BONGARA">'PROV-DIST'!$AB$5:$AB$16</definedName>
    <definedName name="CAJABAMBA">'PROV-DIST'!$AC$5:$AC$8</definedName>
    <definedName name="CAJAMARCA">'DEP-PROV'!$J$5:$J$17</definedName>
    <definedName name="CAJAMARCA_PROV">'PROV-DIST'!$AD$5:$AD$16</definedName>
    <definedName name="CAJATAMBO">'PROV-DIST'!$AE$5:$AE$9</definedName>
    <definedName name="CALCA">'PROV-DIST'!$AF$5:$AF$12</definedName>
    <definedName name="CALLAO">'PROV-DIST'!$AG$5:$AG$10</definedName>
    <definedName name="CALLAO_PROV_CONST">'DEP-PROV'!$K$5</definedName>
    <definedName name="CAMANA">'PROV-DIST'!$AH$5:$AH$12</definedName>
    <definedName name="CANAS">'PROV-DIST'!$AI$5:$AI$12</definedName>
    <definedName name="CANCHIS">'PROV-DIST'!$AJ$5:$AJ$12</definedName>
    <definedName name="CANDARAVE">'PROV-DIST'!$AK$5:$AK$10</definedName>
    <definedName name="CANGALLO">'PROV-DIST'!$AL$5:$AL$10</definedName>
    <definedName name="CANTA">'PROV-DIST'!$AM$5:$AM$11</definedName>
    <definedName name="CAÑETE">'PROV-DIST'!$AN$5:$AN$20</definedName>
    <definedName name="CARABAYA">'PROV-DIST'!$AO$5:$AO$14</definedName>
    <definedName name="CARAVELI">'PROV-DIST'!$AP$5:$AP$17</definedName>
    <definedName name="CARHUAZ">'PROV-DIST'!$AQ$5:$AQ$15</definedName>
    <definedName name="CARLOS_FERMIN_FITZCARRALD">'PROV-DIST'!$AR$5:$AR$7</definedName>
    <definedName name="CASMA">'PROV-DIST'!$AS$5:$AS$8</definedName>
    <definedName name="CASTILLA">'PROV-DIST'!$AT$5:$AT$18</definedName>
    <definedName name="CASTROVIRREYNA">'PROV-DIST'!$AU$5:$AU$17</definedName>
    <definedName name="CAYLLOMA">'PROV-DIST'!$AV$5:$AV$24</definedName>
    <definedName name="CELENDIN">'PROV-DIST'!$AW$5:$AW$16</definedName>
    <definedName name="CHACHAPOYAS">'PROV-DIST'!$AX$5:$AX$25</definedName>
    <definedName name="CHANCHAMAYO">'PROV-DIST'!$AY$5:$AY$10</definedName>
    <definedName name="CHEPEN">'PROV-DIST'!$AZ$5:$AZ$7</definedName>
    <definedName name="CHICLAYO">'PROV-DIST'!$BA$5:$BA$24</definedName>
    <definedName name="CHINCHA">'PROV-DIST'!$BB$5:$BB$15</definedName>
    <definedName name="CHINCHEROS">'PROV-DIST'!$BC$5:$BC$12</definedName>
    <definedName name="CHOTA">'PROV-DIST'!$BD$5:$BD$23</definedName>
    <definedName name="CHUCUITO">'PROV-DIST'!$BE$5:$BE$11</definedName>
    <definedName name="CHUMBIVILCAS">'PROV-DIST'!$BF$5:$BF$12</definedName>
    <definedName name="CHUPACA">'PROV-DIST'!$BG$5:$BG$13</definedName>
    <definedName name="CHURCAMPA">'PROV-DIST'!$BH$5:$BH$15</definedName>
    <definedName name="Ciencias_Agrícolas">ÁREA!$E$5:$E$9</definedName>
    <definedName name="Ciencias_Médicas_y_de_Salud">ÁREA!$F$5:$F$9</definedName>
    <definedName name="Ciencias_Naturales">ÁREA!$G$5:$G$11</definedName>
    <definedName name="Ciencias_Sociales">ÁREA!$H$5:$H$13</definedName>
    <definedName name="CONCEPCION">'PROV-DIST'!$BI$5:$BI$19</definedName>
    <definedName name="CONDESUYOS">'PROV-DIST'!$BJ$5:$BJ$12</definedName>
    <definedName name="CONDORCANQUI">'PROV-DIST'!$BK$5:$BK$7</definedName>
    <definedName name="CONTRALMIRANTE_VILLAR">'PROV-DIST'!$BL$5:$BL$7</definedName>
    <definedName name="CONTUMAZA">'PROV-DIST'!$BM$5:$BM$12</definedName>
    <definedName name="CORONEL_PORTILLO">'PROV-DIST'!$BN$5:$BN$11</definedName>
    <definedName name="CORONGO">'PROV-DIST'!$BO$5:$BO$11</definedName>
    <definedName name="COTABAMBAS">'PROV-DIST'!$BP$5:$BP$10</definedName>
    <definedName name="CUSCO">'DEP-PROV'!$L$5:$L$17</definedName>
    <definedName name="CUSCO_PROV">'PROV-DIST'!$BQ$5:$BQ$12</definedName>
    <definedName name="CUTERVO">'PROV-DIST'!$BR$5:$BR$19</definedName>
    <definedName name="DANIEL_ALCIDES_CARRION">'PROV-DIST'!$BS$5:$BS$12</definedName>
    <definedName name="DATEM_DEL_MARAÑON">'PROV-DIST'!$BT$5:$BT$10</definedName>
    <definedName name="DEPARTAMENTO">'DEP-PROV'!$B$6:$B$30</definedName>
    <definedName name="DOS_DE_MAYO">'PROV-DIST'!$BU$5:$BU$13</definedName>
    <definedName name="EL_COLLAO">'PROV-DIST'!$BV$5:$BV$9</definedName>
    <definedName name="EL_DORADO">'PROV-DIST'!$BW$5:$BW$9</definedName>
    <definedName name="ESPINAR">'PROV-DIST'!$BX$5:$BX$12</definedName>
    <definedName name="FERREÑAFE">'PROV-DIST'!$BY$5:$BY$10</definedName>
    <definedName name="GENERAL_SANCHEZ_CERRO">'PROV-DIST'!$BZ$5:$BZ$15</definedName>
    <definedName name="GRAN_CHIMU">'PROV-DIST'!$CA$5:$CA$8</definedName>
    <definedName name="GRAU">'PROV-DIST'!$CB$5:$CB$18</definedName>
    <definedName name="HUACAYBAMBA">'PROV-DIST'!$CC$5:$CC$8</definedName>
    <definedName name="HUALGAYOC">'PROV-DIST'!$CD$5:$CD$7</definedName>
    <definedName name="HUALLAGA">'PROV-DIST'!$CE$5:$CE$10</definedName>
    <definedName name="HUAMALIES">'PROV-DIST'!$CF$5:$CF$15</definedName>
    <definedName name="HUAMANGA">'PROV-DIST'!$CG$5:$CG$19</definedName>
    <definedName name="HUANCA_SANCOS">'PROV-DIST'!$CH$5:$CH$8</definedName>
    <definedName name="HUANCABAMBA">'PROV-DIST'!$CI$5:$CI$12</definedName>
    <definedName name="HUANCANE">'PROV-DIST'!$CJ$5:$CJ$12</definedName>
    <definedName name="HUANCAVELICA">'DEP-PROV'!$M$5:$M$11</definedName>
    <definedName name="HUANCAVELICA_PROV">'PROV-DIST'!$CK$5:$CK$23</definedName>
    <definedName name="HUANCAYO">'PROV-DIST'!$CL$5:$CL$32</definedName>
    <definedName name="HUANTA">'PROV-DIST'!$CM$5:$CM$12</definedName>
    <definedName name="HUANUCO">'DEP-PROV'!$N$5:$N$15</definedName>
    <definedName name="HUANUCO_PROV">'PROV-DIST'!$CN$5:$CN$16</definedName>
    <definedName name="HUARAL">'PROV-DIST'!$CO$5:$CO$16</definedName>
    <definedName name="HUARAZ">'PROV-DIST'!$CP$5:$CP$16</definedName>
    <definedName name="HUARI">'PROV-DIST'!$CQ$5:$CQ$20</definedName>
    <definedName name="HUARMEY">'PROV-DIST'!$CR$5:$CR$9</definedName>
    <definedName name="HUAROCHIRI">'PROV-DIST'!$CS$5:$CS$36</definedName>
    <definedName name="HUAURA">'PROV-DIST'!$CT$5:$CT$16</definedName>
    <definedName name="HUAYLAS">'PROV-DIST'!$CU$5:$CU$14</definedName>
    <definedName name="HUAYTARA">'PROV-DIST'!$CV$5:$CV$20</definedName>
    <definedName name="Humanidades">ÁREA!$I$5:$I$9</definedName>
    <definedName name="ICA">'DEP-PROV'!$O$5:$O$9</definedName>
    <definedName name="ICA_PROV">'PROV-DIST'!$CW$5:$CW$18</definedName>
    <definedName name="ILO">'PROV-DIST'!$CX$5:$CX$7</definedName>
    <definedName name="Ingeniería_y_Tecnología">ÁREA!$J$5:$J$15</definedName>
    <definedName name="ISLAY">'PROV-DIST'!$CY$5:$CY$10</definedName>
    <definedName name="JAEN">'PROV-DIST'!$CZ$5:$CZ$16</definedName>
    <definedName name="JAUJA">'PROV-DIST'!$DA$5:$DA$38</definedName>
    <definedName name="JORGE_BASADRE">'PROV-DIST'!$DB$5:$DB$7</definedName>
    <definedName name="JULCAN">'PROV-DIST'!$DC$5:$DC$8</definedName>
    <definedName name="JUNIN">'DEP-PROV'!$P$5:$P$13</definedName>
    <definedName name="JUNIN_PROV">'PROV-DIST'!$DD$5:$DD$8</definedName>
    <definedName name="LA_CONVENCION">'PROV-DIST'!$DE$5:$DE$14</definedName>
    <definedName name="LA_LIBERTAD">'DEP-PROV'!$Q$5:$Q$16</definedName>
    <definedName name="LA_MAR">'PROV-DIST'!$DF$5:$DF$13</definedName>
    <definedName name="LA_UNION">'PROV-DIST'!$DG$5:$DG$15</definedName>
    <definedName name="LAMAS">'PROV-DIST'!$DH$5:$DH$15</definedName>
    <definedName name="LAMBAYEQUE">'DEP-PROV'!$R$5:$R$7</definedName>
    <definedName name="LAMBAYEQUE_PROV">'PROV-DIST'!$DI$5:$DI$16</definedName>
    <definedName name="LAMPA">'PROV-DIST'!$DJ$5:$DJ$14</definedName>
    <definedName name="LAURICOCHA">'PROV-DIST'!$DK$5:$DK$11</definedName>
    <definedName name="LEONCIO_PRADO">'PROV-DIST'!$DL$5:$DL$10</definedName>
    <definedName name="LIMA">'DEP-PROV'!$S$5:$S$14</definedName>
    <definedName name="LIMA_PROV">'PROV-DIST'!$DM$5:$DM$47</definedName>
    <definedName name="LORETO">'DEP-PROV'!$T$5:$T$11</definedName>
    <definedName name="LORETO_PROV">'PROV-DIST'!$DN$5:$DN$9</definedName>
    <definedName name="LUCANAS">'PROV-DIST'!$DO$5:$DO$25</definedName>
    <definedName name="LUYA">'PROV-DIST'!$DP$5:$DP$27</definedName>
    <definedName name="MADRE_DE_DIOS">'DEP-PROV'!$U$5:$U$7</definedName>
    <definedName name="MANU">'PROV-DIST'!$DQ$5:$DQ$8</definedName>
    <definedName name="MARAÑON">'PROV-DIST'!$DR$5:$DR$7</definedName>
    <definedName name="MARISCAL_CACERES">'PROV-DIST'!$DS$5:$DS$9</definedName>
    <definedName name="MARISCAL_LUZURIAGA">'PROV-DIST'!$DT$5:$DT$12</definedName>
    <definedName name="MARISCAL_NIETO">'PROV-DIST'!$DU$5:$DU$10</definedName>
    <definedName name="MARISCAL_RAMON_CASTILLA">'PROV-DIST'!$DV$5:$DV$8</definedName>
    <definedName name="MAYNAS">'PROV-DIST'!$DW$5:$DW$17</definedName>
    <definedName name="MELGAR">'PROV-DIST'!$DX$5:$DX$13</definedName>
    <definedName name="MOHO">'PROV-DIST'!$DY$5:$DY$8</definedName>
    <definedName name="MOQUEGUA">'DEP-PROV'!$V$5:$V$7</definedName>
    <definedName name="MORROPON">'PROV-DIST'!$DZ$5:$DZ$14</definedName>
    <definedName name="MOYOBAMBA">'PROV-DIST'!$EA$5:$EA$10</definedName>
    <definedName name="NAZCA">'PROV-DIST'!$EB$5:$EB$9</definedName>
    <definedName name="OCROS">'PROV-DIST'!$EC$5:$EC$14</definedName>
    <definedName name="OTUZCO">'PROV-DIST'!$ED$5:$ED$14</definedName>
    <definedName name="OXAPAMPA">'PROV-DIST'!$EE$5:$EE$12</definedName>
    <definedName name="OYON">'PROV-DIST'!$EF$5:$EF$10</definedName>
    <definedName name="PACASMAYO">'PROV-DIST'!$EG$5:$EG$9</definedName>
    <definedName name="PACHITEA">'PROV-DIST'!$EH$5:$EH$8</definedName>
    <definedName name="PADRE_ABAD">'PROV-DIST'!$EI$5:$EI$7</definedName>
    <definedName name="PAITA">'PROV-DIST'!$EJ$5:$EJ$11</definedName>
    <definedName name="PALLASCA">'PROV-DIST'!$EK$5:$EK$15</definedName>
    <definedName name="PALPA">'PROV-DIST'!$EL$5:$EL$9</definedName>
    <definedName name="PARINACOCHAS">'PROV-DIST'!$EM$5:$EM$12</definedName>
    <definedName name="PARURO">'PROV-DIST'!$EN$5:$EN$13</definedName>
    <definedName name="PASCO">'DEP-PROV'!$W$5:$W$7</definedName>
    <definedName name="PASCO_PROV">'PROV-DIST'!$EO$5:$EO$17</definedName>
    <definedName name="PATAZ">'PROV-DIST'!$EP$5:$EP$17</definedName>
    <definedName name="PAUCAR_DEL_SARA_SARA">'PROV-DIST'!$EQ$5:$EQ$14</definedName>
    <definedName name="PAUCARTAMBO">'PROV-DIST'!$ER$5:$ER$10</definedName>
    <definedName name="PICOTA">'PROV-DIST'!$ES$5:$ES$14</definedName>
    <definedName name="PISCO">'PROV-DIST'!$ET$5:$ET$12</definedName>
    <definedName name="PIURA">'DEP-PROV'!$X$5:$X$12</definedName>
    <definedName name="PIURA_PROV">'PROV-DIST'!$EU$5:$EU$13</definedName>
    <definedName name="POMABAMBA">'PROV-DIST'!$EV$5:$EV$8</definedName>
    <definedName name="PUERTO_INCA">'PROV-DIST'!$EW$5:$EW$9</definedName>
    <definedName name="PUNO">'DEP-PROV'!$Y$5:$Y$17</definedName>
    <definedName name="PUNO_PROV">'PROV-DIST'!$EX$5:$EX$19</definedName>
    <definedName name="PURUS">'PROV-DIST'!$EY$5</definedName>
    <definedName name="QUISPICANCHI">'PROV-DIST'!$EZ$5:$EZ$16</definedName>
    <definedName name="RECUAY">'PROV-DIST'!$FA$5:$FA$14</definedName>
    <definedName name="REQUENA">'PROV-DIST'!$FB$5:$FB$15</definedName>
    <definedName name="RIOJA">'PROV-DIST'!$FC$5:$FC$13</definedName>
    <definedName name="RODRIGUEZ_DE_MENDOZA">'PROV-DIST'!$FD$5:$FD$16</definedName>
    <definedName name="SAN_ANTONIO_DE_PUTINA">'PROV-DIST'!$FE$5:$FE$9</definedName>
    <definedName name="SAN_IGNACIO">'PROV-DIST'!$FF$5:$FF$11</definedName>
    <definedName name="SAN_MARCOS">'PROV-DIST'!$FG$5:$FG$11</definedName>
    <definedName name="SAN_MARTIN">'DEP-PROV'!$Z$5:$Z$14</definedName>
    <definedName name="SAN_MARTIN_PROV">'PROV-DIST'!$FH$5:$FH$18</definedName>
    <definedName name="SAN_MIGUEL">'PROV-DIST'!$FI$5:$FI$17</definedName>
    <definedName name="SAN_PABLO">'PROV-DIST'!$FJ$5:$FJ$8</definedName>
    <definedName name="SAN_ROMAN">'PROV-DIST'!$FK$5:$FK$8</definedName>
    <definedName name="SANCHEZ_CARRION">'PROV-DIST'!$FL$5:$FL$12</definedName>
    <definedName name="SANDIA">'PROV-DIST'!$FM$5:$FM$14</definedName>
    <definedName name="SANTA">'PROV-DIST'!$FN$5:$FN$13</definedName>
    <definedName name="SANTA_CRUZ">'PROV-DIST'!$FO$5:$FO$15</definedName>
    <definedName name="SANTIAGO_DE_CHUCO">'PROV-DIST'!$FP$5:$FP$12</definedName>
    <definedName name="SATIPO">'PROV-DIST'!$FQ$5:$FQ$12</definedName>
    <definedName name="SECHURA">'PROV-DIST'!$FR$5:$FR$10</definedName>
    <definedName name="Seleccione_Área_de_Conocimiento">ÁREA!$D$5</definedName>
    <definedName name="SELECCIONE_DEP">'DEP-PROV'!$D$5</definedName>
    <definedName name="SELECCIONE_PROV">'PROV-DIST'!$D$5</definedName>
    <definedName name="SIHUAS">'PROV-DIST'!$FS$5:$FS$14</definedName>
    <definedName name="SUCRE">'PROV-DIST'!$FT$5:$FT$15</definedName>
    <definedName name="SULLANA">'PROV-DIST'!$FU$5:$FU$12</definedName>
    <definedName name="TACNA">'DEP-PROV'!$AA$5:$AA$8</definedName>
    <definedName name="TACNA_PROV">'PROV-DIST'!$FV$5:$FV$14</definedName>
    <definedName name="TAHUAMANU">'PROV-DIST'!$FW$5:$FW$7</definedName>
    <definedName name="TALARA">'PROV-DIST'!$FX$5:$FX$10</definedName>
    <definedName name="TAMBOPATA">'PROV-DIST'!$FY$5:$FY$8</definedName>
    <definedName name="TARATA">'PROV-DIST'!$FZ$5:$FZ$12</definedName>
    <definedName name="TARMA">'PROV-DIST'!$GA$5:$GA$13</definedName>
    <definedName name="TAYACAJA">'PROV-DIST'!$GB$5:$GB$20</definedName>
    <definedName name="_xlnm.Print_Titles" localSheetId="9">'R10'!$27:$27</definedName>
    <definedName name="_xlnm.Print_Titles" localSheetId="1">'R2'!$11:$12</definedName>
    <definedName name="_xlnm.Print_Titles" localSheetId="2">'R3'!$11:$12</definedName>
    <definedName name="_xlnm.Print_Titles" localSheetId="3">'R4'!$11:$11</definedName>
    <definedName name="_xlnm.Print_Titles" localSheetId="4">'R5'!$11:$12</definedName>
    <definedName name="_xlnm.Print_Titles" localSheetId="5">'R6'!$11:$12</definedName>
    <definedName name="_xlnm.Print_Titles" localSheetId="6">'R7'!$11:$11</definedName>
    <definedName name="_xlnm.Print_Titles" localSheetId="7">'R8'!$13:$13</definedName>
    <definedName name="_xlnm.Print_Titles" localSheetId="8">'R9'!$12:$12</definedName>
    <definedName name="TOCACHE">'PROV-DIST'!$GC$5:$GC$9</definedName>
    <definedName name="TRUJILLO">'PROV-DIST'!$GD$5:$GD$15</definedName>
    <definedName name="TUMBES">'DEP-PROV'!$AB$5:$AB$7</definedName>
    <definedName name="TUMBES_PROV">'PROV-DIST'!$GE$5:$GE$10</definedName>
    <definedName name="UCAYALI">'DEP-PROV'!$AC$5:$AC$8</definedName>
    <definedName name="UCAYALI_PROV">'PROV-DIST'!$GF$5:$GF$10</definedName>
    <definedName name="URUBAMBA">'PROV-DIST'!$GG$5:$GG$11</definedName>
    <definedName name="UTCUBAMBA">'PROV-DIST'!$GH$5:$GH$11</definedName>
    <definedName name="VICTOR_FAJARDO">'PROV-DIST'!$GI$5:$GI$16</definedName>
    <definedName name="VILCAS_HUAMAN">'PROV-DIST'!$GJ$5:$GJ$12</definedName>
    <definedName name="VIRU">'PROV-DIST'!$GK$5:$GK$7</definedName>
    <definedName name="YAROWILCA">'PROV-DIST'!$GL$5:$GL$12</definedName>
    <definedName name="YAULI">'PROV-DIST'!$GM$5:$GM$14</definedName>
    <definedName name="YAUYOS">'PROV-DIST'!$GN$5:$GN$37</definedName>
    <definedName name="YUNGAY">'PROV-DIST'!$GO$5:$GO$12</definedName>
    <definedName name="YUNGUYO">'PROV-DIST'!$GP$5:$GP$11</definedName>
    <definedName name="ZARUMILLA">'PROV-DIST'!$GQ$5:$GQ$8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34" l="1"/>
  <c r="D6" i="10"/>
  <c r="D6" i="9"/>
  <c r="D6" i="33"/>
  <c r="D6" i="32"/>
  <c r="D6" i="30"/>
  <c r="D6" i="5"/>
  <c r="D6" i="3"/>
  <c r="D6" i="2"/>
  <c r="E22" i="36"/>
  <c r="C22" i="36"/>
  <c r="C24" i="36"/>
  <c r="E19" i="36"/>
  <c r="C19" i="36"/>
  <c r="D13" i="36"/>
  <c r="D11" i="36"/>
  <c r="I13" i="3"/>
  <c r="I15" i="3"/>
  <c r="I14"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I589" i="3"/>
  <c r="I590" i="3"/>
  <c r="I591" i="3"/>
  <c r="I592" i="3"/>
  <c r="I593" i="3"/>
  <c r="I594" i="3"/>
  <c r="I595" i="3"/>
  <c r="I596" i="3"/>
  <c r="I597" i="3"/>
  <c r="I598" i="3"/>
  <c r="I599" i="3"/>
  <c r="I600" i="3"/>
  <c r="I601" i="3"/>
  <c r="I602" i="3"/>
  <c r="I603" i="3"/>
  <c r="I604" i="3"/>
  <c r="I605" i="3"/>
  <c r="I606" i="3"/>
  <c r="I607" i="3"/>
  <c r="I608" i="3"/>
  <c r="I609" i="3"/>
  <c r="I610" i="3"/>
  <c r="I611" i="3"/>
  <c r="I612" i="3"/>
  <c r="I613" i="3"/>
  <c r="I614" i="3"/>
  <c r="I615" i="3"/>
  <c r="I616" i="3"/>
  <c r="I617" i="3"/>
  <c r="I618" i="3"/>
  <c r="I619" i="3"/>
  <c r="I620" i="3"/>
  <c r="I621" i="3"/>
  <c r="I622" i="3"/>
  <c r="I623" i="3"/>
  <c r="I624" i="3"/>
  <c r="I625" i="3"/>
  <c r="I626" i="3"/>
  <c r="I627" i="3"/>
  <c r="I628" i="3"/>
  <c r="I629" i="3"/>
  <c r="I630" i="3"/>
  <c r="I631" i="3"/>
  <c r="I632" i="3"/>
  <c r="I633" i="3"/>
  <c r="I634" i="3"/>
  <c r="I635" i="3"/>
  <c r="I636" i="3"/>
  <c r="I637" i="3"/>
  <c r="I638" i="3"/>
  <c r="I639" i="3"/>
  <c r="I640" i="3"/>
  <c r="I641" i="3"/>
  <c r="I642" i="3"/>
  <c r="I643" i="3"/>
  <c r="I644" i="3"/>
  <c r="I645" i="3"/>
  <c r="I646" i="3"/>
  <c r="I647" i="3"/>
  <c r="I648" i="3"/>
  <c r="I649" i="3"/>
  <c r="I650" i="3"/>
  <c r="I651" i="3"/>
  <c r="I652" i="3"/>
  <c r="I653" i="3"/>
  <c r="I654" i="3"/>
  <c r="I655" i="3"/>
  <c r="I656" i="3"/>
  <c r="I657" i="3"/>
  <c r="I658" i="3"/>
  <c r="I659" i="3"/>
  <c r="I660" i="3"/>
  <c r="I661" i="3"/>
  <c r="I662" i="3"/>
  <c r="I663" i="3"/>
  <c r="I664" i="3"/>
  <c r="I665" i="3"/>
  <c r="I666" i="3"/>
  <c r="I667" i="3"/>
  <c r="I668" i="3"/>
  <c r="I669" i="3"/>
  <c r="I670" i="3"/>
  <c r="I671" i="3"/>
  <c r="I672" i="3"/>
  <c r="I673" i="3"/>
  <c r="I674" i="3"/>
  <c r="I675" i="3"/>
  <c r="I676" i="3"/>
  <c r="I677" i="3"/>
  <c r="I678" i="3"/>
  <c r="I679" i="3"/>
  <c r="I680" i="3"/>
  <c r="I681" i="3"/>
  <c r="I682" i="3"/>
  <c r="I683" i="3"/>
  <c r="I684" i="3"/>
  <c r="I685" i="3"/>
  <c r="I686" i="3"/>
  <c r="I687" i="3"/>
  <c r="I688" i="3"/>
  <c r="I689" i="3"/>
  <c r="I690" i="3"/>
  <c r="I691" i="3"/>
  <c r="I692" i="3"/>
  <c r="I693" i="3"/>
  <c r="I694" i="3"/>
  <c r="I695" i="3"/>
  <c r="I696" i="3"/>
  <c r="I697" i="3"/>
  <c r="I698" i="3"/>
  <c r="I699" i="3"/>
  <c r="I700" i="3"/>
  <c r="I701" i="3"/>
  <c r="I702" i="3"/>
  <c r="I703" i="3"/>
  <c r="I704" i="3"/>
  <c r="I705" i="3"/>
  <c r="I706" i="3"/>
  <c r="I707" i="3"/>
  <c r="I708" i="3"/>
  <c r="I709" i="3"/>
  <c r="I710" i="3"/>
  <c r="I711" i="3"/>
  <c r="I712" i="3"/>
  <c r="I713" i="3"/>
  <c r="I714" i="3"/>
  <c r="I715" i="3"/>
  <c r="I716" i="3"/>
  <c r="I717" i="3"/>
  <c r="I718" i="3"/>
  <c r="I719" i="3"/>
  <c r="I720" i="3"/>
  <c r="I721" i="3"/>
  <c r="I722" i="3"/>
  <c r="I723" i="3"/>
  <c r="I724" i="3"/>
  <c r="I725" i="3"/>
  <c r="I726" i="3"/>
  <c r="I727" i="3"/>
  <c r="I728" i="3"/>
  <c r="I729" i="3"/>
  <c r="I730" i="3"/>
  <c r="I731" i="3"/>
  <c r="I732" i="3"/>
  <c r="I733" i="3"/>
  <c r="I734" i="3"/>
  <c r="I735" i="3"/>
  <c r="I736" i="3"/>
  <c r="I737" i="3"/>
  <c r="I738" i="3"/>
  <c r="I739" i="3"/>
  <c r="I740" i="3"/>
  <c r="I741" i="3"/>
  <c r="I742" i="3"/>
  <c r="I743" i="3"/>
  <c r="I744" i="3"/>
  <c r="I745" i="3"/>
  <c r="I746" i="3"/>
  <c r="I747" i="3"/>
  <c r="I748" i="3"/>
  <c r="I749" i="3"/>
  <c r="I750" i="3"/>
  <c r="I751" i="3"/>
  <c r="I752" i="3"/>
  <c r="I753" i="3"/>
  <c r="I754" i="3"/>
  <c r="I755" i="3"/>
  <c r="I756" i="3"/>
  <c r="I757" i="3"/>
  <c r="I758" i="3"/>
  <c r="I759" i="3"/>
  <c r="I760" i="3"/>
  <c r="I761" i="3"/>
  <c r="I762" i="3"/>
  <c r="I763" i="3"/>
  <c r="I764" i="3"/>
  <c r="I765" i="3"/>
  <c r="I766" i="3"/>
  <c r="I767" i="3"/>
  <c r="I768" i="3"/>
  <c r="I769" i="3"/>
  <c r="I770" i="3"/>
  <c r="I771" i="3"/>
  <c r="I772" i="3"/>
  <c r="I773" i="3"/>
  <c r="I774" i="3"/>
  <c r="I775" i="3"/>
  <c r="I776" i="3"/>
  <c r="I777" i="3"/>
  <c r="I778" i="3"/>
  <c r="I779" i="3"/>
  <c r="I780" i="3"/>
  <c r="I781" i="3"/>
  <c r="I782" i="3"/>
  <c r="I783" i="3"/>
  <c r="I784" i="3"/>
  <c r="I785" i="3"/>
  <c r="I786" i="3"/>
  <c r="I787" i="3"/>
  <c r="I788" i="3"/>
  <c r="I789" i="3"/>
  <c r="I790" i="3"/>
  <c r="I791" i="3"/>
  <c r="I792" i="3"/>
  <c r="I793" i="3"/>
  <c r="I794" i="3"/>
  <c r="I795" i="3"/>
  <c r="I796" i="3"/>
  <c r="I797" i="3"/>
  <c r="I798" i="3"/>
  <c r="I799" i="3"/>
  <c r="I800" i="3"/>
  <c r="I801" i="3"/>
  <c r="I802" i="3"/>
  <c r="I803" i="3"/>
  <c r="I804" i="3"/>
  <c r="I805" i="3"/>
  <c r="I806" i="3"/>
  <c r="I807" i="3"/>
  <c r="I808" i="3"/>
  <c r="I809" i="3"/>
  <c r="I810" i="3"/>
  <c r="I811" i="3"/>
  <c r="I812" i="3"/>
  <c r="I813" i="3"/>
  <c r="I814" i="3"/>
  <c r="I815" i="3"/>
  <c r="I816" i="3"/>
  <c r="I817" i="3"/>
  <c r="I818" i="3"/>
  <c r="I819" i="3"/>
  <c r="I820" i="3"/>
  <c r="I821" i="3"/>
  <c r="I822" i="3"/>
  <c r="I823" i="3"/>
  <c r="I824" i="3"/>
  <c r="I825" i="3"/>
  <c r="I826" i="3"/>
  <c r="I827" i="3"/>
  <c r="I828" i="3"/>
  <c r="I829" i="3"/>
  <c r="I830" i="3"/>
  <c r="I831" i="3"/>
  <c r="I832" i="3"/>
  <c r="I833" i="3"/>
  <c r="I834" i="3"/>
  <c r="I835" i="3"/>
  <c r="I836" i="3"/>
  <c r="I837" i="3"/>
  <c r="I838" i="3"/>
  <c r="I839" i="3"/>
  <c r="I840" i="3"/>
  <c r="I841" i="3"/>
  <c r="I842" i="3"/>
  <c r="I843" i="3"/>
  <c r="I844" i="3"/>
  <c r="I845" i="3"/>
  <c r="I846" i="3"/>
  <c r="I847" i="3"/>
  <c r="I848" i="3"/>
  <c r="I849" i="3"/>
  <c r="I850" i="3"/>
  <c r="I851" i="3"/>
  <c r="I852" i="3"/>
  <c r="I853" i="3"/>
  <c r="I854" i="3"/>
  <c r="I855" i="3"/>
  <c r="I856" i="3"/>
  <c r="I857" i="3"/>
  <c r="I858" i="3"/>
  <c r="I859" i="3"/>
  <c r="I860" i="3"/>
  <c r="I861" i="3"/>
  <c r="I862" i="3"/>
  <c r="I863" i="3"/>
  <c r="I864" i="3"/>
  <c r="I865" i="3"/>
  <c r="I866" i="3"/>
  <c r="I867" i="3"/>
  <c r="I868" i="3"/>
  <c r="I869" i="3"/>
  <c r="I870" i="3"/>
  <c r="I871" i="3"/>
  <c r="I872" i="3"/>
  <c r="I873" i="3"/>
  <c r="I874" i="3"/>
  <c r="I875" i="3"/>
  <c r="I876" i="3"/>
  <c r="I877" i="3"/>
  <c r="I878" i="3"/>
  <c r="I879" i="3"/>
  <c r="I880" i="3"/>
  <c r="I881" i="3"/>
  <c r="I882" i="3"/>
  <c r="I883" i="3"/>
  <c r="I884" i="3"/>
  <c r="I885" i="3"/>
  <c r="I886" i="3"/>
  <c r="I887" i="3"/>
  <c r="I888" i="3"/>
  <c r="I889" i="3"/>
  <c r="I890" i="3"/>
  <c r="I891" i="3"/>
  <c r="I892" i="3"/>
  <c r="I893" i="3"/>
  <c r="I894" i="3"/>
  <c r="I895" i="3"/>
  <c r="I896" i="3"/>
  <c r="I897" i="3"/>
  <c r="I898" i="3"/>
  <c r="I899" i="3"/>
  <c r="I900" i="3"/>
  <c r="I901" i="3"/>
  <c r="I902" i="3"/>
  <c r="I903" i="3"/>
  <c r="I904" i="3"/>
  <c r="I905" i="3"/>
  <c r="I906" i="3"/>
  <c r="I907" i="3"/>
  <c r="I908" i="3"/>
  <c r="I909" i="3"/>
  <c r="I910" i="3"/>
  <c r="I911" i="3"/>
  <c r="I912" i="3"/>
  <c r="I913" i="3"/>
  <c r="I914" i="3"/>
  <c r="I915" i="3"/>
  <c r="I916" i="3"/>
  <c r="I917" i="3"/>
  <c r="I918" i="3"/>
  <c r="I919" i="3"/>
  <c r="I920" i="3"/>
  <c r="I921" i="3"/>
  <c r="I922" i="3"/>
  <c r="I923" i="3"/>
  <c r="I924" i="3"/>
  <c r="I925" i="3"/>
  <c r="I926" i="3"/>
  <c r="I927" i="3"/>
  <c r="I928" i="3"/>
  <c r="I929" i="3"/>
  <c r="I930" i="3"/>
  <c r="I931" i="3"/>
  <c r="I932" i="3"/>
  <c r="I933" i="3"/>
  <c r="I934" i="3"/>
  <c r="I935" i="3"/>
  <c r="I936" i="3"/>
  <c r="I937" i="3"/>
  <c r="I938" i="3"/>
  <c r="I939" i="3"/>
  <c r="I940" i="3"/>
  <c r="I941" i="3"/>
  <c r="I942" i="3"/>
  <c r="I943" i="3"/>
  <c r="I944" i="3"/>
  <c r="I945" i="3"/>
  <c r="I946" i="3"/>
  <c r="I947" i="3"/>
  <c r="I948" i="3"/>
  <c r="I949" i="3"/>
  <c r="I950" i="3"/>
  <c r="I951" i="3"/>
  <c r="I952" i="3"/>
  <c r="I953" i="3"/>
  <c r="I954" i="3"/>
  <c r="I955" i="3"/>
  <c r="I956" i="3"/>
  <c r="I957" i="3"/>
  <c r="I958" i="3"/>
  <c r="I959" i="3"/>
  <c r="I960" i="3"/>
  <c r="I961" i="3"/>
  <c r="I962" i="3"/>
  <c r="I963" i="3"/>
  <c r="I964" i="3"/>
  <c r="I965" i="3"/>
  <c r="I966" i="3"/>
  <c r="I967" i="3"/>
  <c r="I968" i="3"/>
  <c r="I969" i="3"/>
  <c r="I970" i="3"/>
  <c r="I971" i="3"/>
  <c r="I972" i="3"/>
  <c r="I973" i="3"/>
  <c r="I974" i="3"/>
  <c r="I975" i="3"/>
  <c r="I976" i="3"/>
  <c r="I977" i="3"/>
  <c r="I978" i="3"/>
  <c r="I979" i="3"/>
  <c r="I980" i="3"/>
  <c r="I981" i="3"/>
  <c r="I982" i="3"/>
  <c r="I983" i="3"/>
  <c r="I984" i="3"/>
  <c r="I985" i="3"/>
  <c r="I986" i="3"/>
  <c r="I987" i="3"/>
  <c r="I988" i="3"/>
  <c r="I989" i="3"/>
  <c r="I990" i="3"/>
  <c r="I991" i="3"/>
  <c r="I992" i="3"/>
  <c r="I993" i="3"/>
  <c r="I994" i="3"/>
  <c r="I995" i="3"/>
  <c r="I996" i="3"/>
  <c r="I997" i="3"/>
  <c r="I998" i="3"/>
  <c r="I999" i="3"/>
  <c r="I1000" i="3"/>
  <c r="I1001" i="3"/>
  <c r="I1002" i="3"/>
  <c r="I1003" i="3"/>
  <c r="I1004" i="3"/>
  <c r="I1005" i="3"/>
  <c r="I1006" i="3"/>
  <c r="I1007" i="3"/>
  <c r="I1008" i="3"/>
  <c r="I1009" i="3"/>
  <c r="I1010" i="3"/>
  <c r="I1011" i="3"/>
  <c r="I1012" i="3"/>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3" i="2"/>
  <c r="J10" i="3"/>
  <c r="K10" i="3"/>
  <c r="L10" i="3"/>
  <c r="M10" i="3"/>
  <c r="I10" i="3" l="1"/>
  <c r="D47" i="34" l="1"/>
  <c r="D48" i="34"/>
  <c r="D49" i="34"/>
  <c r="D50" i="34"/>
  <c r="D51" i="34"/>
  <c r="D52" i="34"/>
  <c r="D125" i="34"/>
  <c r="D124" i="34"/>
  <c r="D123" i="34"/>
  <c r="D122" i="34"/>
  <c r="D121" i="34"/>
  <c r="D120" i="34"/>
  <c r="D119" i="34"/>
  <c r="D118" i="34"/>
  <c r="D117" i="34"/>
  <c r="D116" i="34"/>
  <c r="D115" i="34"/>
  <c r="D114" i="34"/>
  <c r="D113" i="34"/>
  <c r="D112" i="34"/>
  <c r="D111" i="34"/>
  <c r="D110" i="34"/>
  <c r="D109" i="34"/>
  <c r="D108" i="34"/>
  <c r="D107" i="34"/>
  <c r="D106" i="34"/>
  <c r="D105" i="34"/>
  <c r="D104" i="34"/>
  <c r="D103" i="34"/>
  <c r="D102" i="34"/>
  <c r="D101" i="34"/>
  <c r="D100" i="34"/>
  <c r="D99" i="34"/>
  <c r="D98" i="34"/>
  <c r="D97" i="34"/>
  <c r="D96" i="34"/>
  <c r="D95" i="34"/>
  <c r="D94" i="34"/>
  <c r="D93" i="34"/>
  <c r="D92" i="34"/>
  <c r="D91" i="34"/>
  <c r="D90" i="34"/>
  <c r="D89" i="34"/>
  <c r="D88" i="34"/>
  <c r="D87" i="34"/>
  <c r="D86" i="34"/>
  <c r="D85" i="34"/>
  <c r="D84" i="34"/>
  <c r="D83" i="34"/>
  <c r="D82" i="34"/>
  <c r="D81" i="34"/>
  <c r="D80" i="34"/>
  <c r="D79" i="34"/>
  <c r="D78" i="34"/>
  <c r="D77" i="34"/>
  <c r="D76" i="34"/>
  <c r="D75" i="34"/>
  <c r="D74" i="34"/>
  <c r="D73" i="34"/>
  <c r="D72" i="34"/>
  <c r="D71" i="34"/>
  <c r="D70" i="34"/>
  <c r="D69" i="34"/>
  <c r="D68" i="34"/>
  <c r="D67" i="34"/>
  <c r="D66" i="34"/>
  <c r="D65" i="34"/>
  <c r="D64" i="34"/>
  <c r="D63" i="34"/>
  <c r="D62" i="34"/>
  <c r="D61" i="34"/>
  <c r="D60" i="34"/>
  <c r="D59" i="34"/>
  <c r="D58" i="34"/>
  <c r="D57" i="34"/>
  <c r="D56" i="34"/>
  <c r="D55" i="34"/>
  <c r="D54" i="34"/>
  <c r="D53" i="34"/>
  <c r="D46" i="34"/>
  <c r="D45" i="34"/>
  <c r="D44" i="34"/>
  <c r="D43" i="34"/>
  <c r="D42" i="34"/>
  <c r="D41" i="34"/>
  <c r="D40" i="34"/>
  <c r="D39" i="34"/>
  <c r="D38" i="34"/>
  <c r="D37" i="34"/>
  <c r="D36" i="34"/>
  <c r="D35" i="34"/>
  <c r="D34" i="34"/>
  <c r="D33" i="34"/>
  <c r="J10" i="30" l="1"/>
  <c r="H10" i="33" l="1"/>
  <c r="D24" i="34" l="1"/>
  <c r="F22" i="34" s="1"/>
  <c r="D11" i="10"/>
  <c r="D12" i="9"/>
  <c r="P10" i="32" l="1"/>
  <c r="M10" i="32"/>
  <c r="J10" i="32"/>
  <c r="J10" i="5" l="1"/>
  <c r="L10" i="2"/>
  <c r="K10" i="2"/>
  <c r="J10" i="2"/>
  <c r="I10" i="2"/>
  <c r="P10" i="30" l="1"/>
  <c r="M10" i="30"/>
  <c r="H10" i="2" l="1"/>
  <c r="D26" i="36" s="1"/>
  <c r="H1843" i="17" l="1"/>
  <c r="H1842" i="17"/>
  <c r="H1841" i="17"/>
  <c r="H1840" i="17"/>
  <c r="H1839" i="17"/>
  <c r="H1838" i="17"/>
  <c r="H1837" i="17"/>
  <c r="H1836" i="17"/>
  <c r="H1835" i="17"/>
  <c r="H1834" i="17"/>
  <c r="H1833" i="17"/>
  <c r="H1832" i="17"/>
  <c r="H1831" i="17"/>
  <c r="H1830" i="17"/>
  <c r="H1829" i="17"/>
  <c r="H1828" i="17"/>
  <c r="H1827" i="17"/>
  <c r="H1826" i="17"/>
  <c r="H1825" i="17"/>
  <c r="H1824" i="17"/>
  <c r="H1823" i="17"/>
  <c r="H1822" i="17"/>
  <c r="H1821" i="17"/>
  <c r="H1820" i="17"/>
  <c r="H1819" i="17"/>
  <c r="H1818" i="17"/>
  <c r="H1817" i="17"/>
  <c r="H1816" i="17"/>
  <c r="H1815" i="17"/>
  <c r="H1814" i="17"/>
  <c r="H1813" i="17"/>
  <c r="H1812" i="17"/>
  <c r="H1811" i="17"/>
  <c r="H1810" i="17"/>
  <c r="H1809" i="17"/>
  <c r="H1808" i="17"/>
  <c r="H1807" i="17"/>
  <c r="H1806" i="17"/>
  <c r="H1805" i="17"/>
  <c r="H1804" i="17"/>
  <c r="H1803" i="17"/>
  <c r="H1802" i="17"/>
  <c r="H1801" i="17"/>
  <c r="H1800" i="17"/>
  <c r="H1799" i="17"/>
  <c r="H1798" i="17"/>
  <c r="H1797" i="17"/>
  <c r="H1796" i="17"/>
  <c r="H1795" i="17"/>
  <c r="H1794" i="17"/>
  <c r="H1793" i="17"/>
  <c r="H1792" i="17"/>
  <c r="H1791" i="17"/>
  <c r="H1790" i="17"/>
  <c r="H1789" i="17"/>
  <c r="H1788" i="17"/>
  <c r="H1787" i="17"/>
  <c r="H1786" i="17"/>
  <c r="H1785" i="17"/>
  <c r="H1784" i="17"/>
  <c r="H1783" i="17"/>
  <c r="H1782" i="17"/>
  <c r="H1781" i="17"/>
  <c r="H1780" i="17"/>
  <c r="H1779" i="17"/>
  <c r="H1778" i="17"/>
  <c r="H1777" i="17"/>
  <c r="H1776" i="17"/>
  <c r="H1775" i="17"/>
  <c r="H1774" i="17"/>
  <c r="H1773" i="17"/>
  <c r="H1772" i="17"/>
  <c r="H1771" i="17"/>
  <c r="H1770" i="17"/>
  <c r="H1769" i="17"/>
  <c r="H1768" i="17"/>
  <c r="H1767" i="17"/>
  <c r="H1766" i="17"/>
  <c r="H1765" i="17"/>
  <c r="H1764" i="17"/>
  <c r="H1763" i="17"/>
  <c r="H1762" i="17"/>
  <c r="H1761" i="17"/>
  <c r="H1760" i="17"/>
  <c r="H1759" i="17"/>
  <c r="H1758" i="17"/>
  <c r="H1757" i="17"/>
  <c r="H1756" i="17"/>
  <c r="H1755" i="17"/>
  <c r="H1754" i="17"/>
  <c r="H1753" i="17"/>
  <c r="H1752" i="17"/>
  <c r="H1751" i="17"/>
  <c r="H1750" i="17"/>
  <c r="H1749" i="17"/>
  <c r="H1748" i="17"/>
  <c r="H1747" i="17"/>
  <c r="H1746" i="17"/>
  <c r="H1745" i="17"/>
  <c r="H1744" i="17"/>
  <c r="H1743" i="17"/>
  <c r="H1742" i="17"/>
  <c r="H1741" i="17"/>
  <c r="H1740" i="17"/>
  <c r="H1739" i="17"/>
  <c r="H1738" i="17"/>
  <c r="H1737" i="17"/>
  <c r="H1736" i="17"/>
  <c r="H1735" i="17"/>
  <c r="H1734" i="17"/>
  <c r="H1733" i="17"/>
  <c r="H1732" i="17"/>
  <c r="H1731" i="17"/>
  <c r="H1730" i="17"/>
  <c r="H1729" i="17"/>
  <c r="H1728" i="17"/>
  <c r="H1727" i="17"/>
  <c r="H1726" i="17"/>
  <c r="H1725" i="17"/>
  <c r="H1724" i="17"/>
  <c r="H1723" i="17"/>
  <c r="H1722" i="17"/>
  <c r="H1721" i="17"/>
  <c r="H1720" i="17"/>
  <c r="H1719" i="17"/>
  <c r="H1718" i="17"/>
  <c r="H1717" i="17"/>
  <c r="H1716" i="17"/>
  <c r="H1715" i="17"/>
  <c r="H1714" i="17"/>
  <c r="H1713" i="17"/>
  <c r="H1712" i="17"/>
  <c r="H1711" i="17"/>
  <c r="H1710" i="17"/>
  <c r="H1709" i="17"/>
  <c r="H1708" i="17"/>
  <c r="H1707" i="17"/>
  <c r="H1706" i="17"/>
  <c r="H1705" i="17"/>
  <c r="H1704" i="17"/>
  <c r="H1703" i="17"/>
  <c r="H1702" i="17"/>
  <c r="H1701" i="17"/>
  <c r="H1700" i="17"/>
  <c r="H1699" i="17"/>
  <c r="H1698" i="17"/>
  <c r="H1697" i="17"/>
  <c r="H1696" i="17"/>
  <c r="H1695" i="17"/>
  <c r="H1694" i="17"/>
  <c r="H1693" i="17"/>
  <c r="H1692" i="17"/>
  <c r="H1691" i="17"/>
  <c r="H1690" i="17"/>
  <c r="H1689" i="17"/>
  <c r="H1688" i="17"/>
  <c r="H1687" i="17"/>
  <c r="H1686" i="17"/>
  <c r="H1685" i="17"/>
  <c r="H1684" i="17"/>
  <c r="H1683" i="17"/>
  <c r="H1682" i="17"/>
  <c r="H1681" i="17"/>
  <c r="H1680" i="17"/>
  <c r="H1679" i="17"/>
  <c r="H1678" i="17"/>
  <c r="H1677" i="17"/>
  <c r="H1676" i="17"/>
  <c r="H1675" i="17"/>
  <c r="H1674" i="17"/>
  <c r="H1673" i="17"/>
  <c r="H1672" i="17"/>
  <c r="H1671" i="17"/>
  <c r="H1670" i="17"/>
  <c r="H1669" i="17"/>
  <c r="H1668" i="17"/>
  <c r="H1667" i="17"/>
  <c r="H1666" i="17"/>
  <c r="H1665" i="17"/>
  <c r="H1664" i="17"/>
  <c r="H1663" i="17"/>
  <c r="H1662" i="17"/>
  <c r="H1661" i="17"/>
  <c r="H1660" i="17"/>
  <c r="H1659" i="17"/>
  <c r="H1658" i="17"/>
  <c r="H1657" i="17"/>
  <c r="H1656" i="17"/>
  <c r="H1655" i="17"/>
  <c r="H1654" i="17"/>
  <c r="H1653" i="17"/>
  <c r="H1652" i="17"/>
  <c r="H1651" i="17"/>
  <c r="H1650" i="17"/>
  <c r="H1649" i="17"/>
  <c r="H1648" i="17"/>
  <c r="H1647" i="17"/>
  <c r="H1646" i="17"/>
  <c r="H1645" i="17"/>
  <c r="H1644" i="17"/>
  <c r="H1643" i="17"/>
  <c r="H1642" i="17"/>
  <c r="H1641" i="17"/>
  <c r="H1640" i="17"/>
  <c r="H1639" i="17"/>
  <c r="H1638" i="17"/>
  <c r="H1637" i="17"/>
  <c r="H1636" i="17"/>
  <c r="H1635" i="17"/>
  <c r="H1634" i="17"/>
  <c r="H1633" i="17"/>
  <c r="H1632" i="17"/>
  <c r="H1631" i="17"/>
  <c r="H1630" i="17"/>
  <c r="H1629" i="17"/>
  <c r="H1628" i="17"/>
  <c r="H1627" i="17"/>
  <c r="H1626" i="17"/>
  <c r="H1625" i="17"/>
  <c r="H1624" i="17"/>
  <c r="H1623" i="17"/>
  <c r="H1622" i="17"/>
  <c r="H1621" i="17"/>
  <c r="H1620" i="17"/>
  <c r="H1619" i="17"/>
  <c r="H1618" i="17"/>
  <c r="H1617" i="17"/>
  <c r="H1616" i="17"/>
  <c r="H1615" i="17"/>
  <c r="H1614" i="17"/>
  <c r="H1613" i="17"/>
  <c r="H1612" i="17"/>
  <c r="H1611" i="17"/>
  <c r="H1610" i="17"/>
  <c r="H1609" i="17"/>
  <c r="H1608" i="17"/>
  <c r="H1607" i="17"/>
  <c r="H1606" i="17"/>
  <c r="H1605" i="17"/>
  <c r="H1604" i="17"/>
  <c r="H1603" i="17"/>
  <c r="H1602" i="17"/>
  <c r="H1601" i="17"/>
  <c r="H1600" i="17"/>
  <c r="H1599" i="17"/>
  <c r="H1598" i="17"/>
  <c r="H1597" i="17"/>
  <c r="H1596" i="17"/>
  <c r="H1595" i="17"/>
  <c r="H1594" i="17"/>
  <c r="H1593" i="17"/>
  <c r="H1592" i="17"/>
  <c r="H1591" i="17"/>
  <c r="H1590" i="17"/>
  <c r="H1589" i="17"/>
  <c r="H1588" i="17"/>
  <c r="H1587" i="17"/>
  <c r="H1586" i="17"/>
  <c r="H1585" i="17"/>
  <c r="H1584" i="17"/>
  <c r="H1583" i="17"/>
  <c r="H1582" i="17"/>
  <c r="H1581" i="17"/>
  <c r="H1580" i="17"/>
  <c r="H1579" i="17"/>
  <c r="H1578" i="17"/>
  <c r="H1577" i="17"/>
  <c r="H1576" i="17"/>
  <c r="H1575" i="17"/>
  <c r="H1574" i="17"/>
  <c r="H1573" i="17"/>
  <c r="H1572" i="17"/>
  <c r="H1571" i="17"/>
  <c r="H1570" i="17"/>
  <c r="H1569" i="17"/>
  <c r="H1568" i="17"/>
  <c r="H1567" i="17"/>
  <c r="H1566" i="17"/>
  <c r="H1565" i="17"/>
  <c r="H1564" i="17"/>
  <c r="H1563" i="17"/>
  <c r="H1562" i="17"/>
  <c r="H1561" i="17"/>
  <c r="H1560" i="17"/>
  <c r="H1559" i="17"/>
  <c r="H1558" i="17"/>
  <c r="H1557" i="17"/>
  <c r="H1556" i="17"/>
  <c r="H1555" i="17"/>
  <c r="H1554" i="17"/>
  <c r="H1553" i="17"/>
  <c r="H1552" i="17"/>
  <c r="H1551" i="17"/>
  <c r="H1550" i="17"/>
  <c r="H1549" i="17"/>
  <c r="H1548" i="17"/>
  <c r="H1547" i="17"/>
  <c r="H1546" i="17"/>
  <c r="H1545" i="17"/>
  <c r="H1544" i="17"/>
  <c r="H1543" i="17"/>
  <c r="H1542" i="17"/>
  <c r="H1541" i="17"/>
  <c r="H1540" i="17"/>
  <c r="H1539" i="17"/>
  <c r="H1538" i="17"/>
  <c r="H1537" i="17"/>
  <c r="H1536" i="17"/>
  <c r="H1535" i="17"/>
  <c r="H1534" i="17"/>
  <c r="H1533" i="17"/>
  <c r="H1532" i="17"/>
  <c r="H1531" i="17"/>
  <c r="H1530" i="17"/>
  <c r="H1529" i="17"/>
  <c r="H1528" i="17"/>
  <c r="H1527" i="17"/>
  <c r="H1526" i="17"/>
  <c r="H1525" i="17"/>
  <c r="H1524" i="17"/>
  <c r="H1523" i="17"/>
  <c r="H1522" i="17"/>
  <c r="H1521" i="17"/>
  <c r="H1520" i="17"/>
  <c r="H1519" i="17"/>
  <c r="H1518" i="17"/>
  <c r="H1517" i="17"/>
  <c r="H1516" i="17"/>
  <c r="H1515" i="17"/>
  <c r="H1514" i="17"/>
  <c r="H1513" i="17"/>
  <c r="H1512" i="17"/>
  <c r="H1511" i="17"/>
  <c r="H1510" i="17"/>
  <c r="H1509" i="17"/>
  <c r="H1508" i="17"/>
  <c r="H1507" i="17"/>
  <c r="H1506" i="17"/>
  <c r="H1505" i="17"/>
  <c r="H1504" i="17"/>
  <c r="H1503" i="17"/>
  <c r="H1502" i="17"/>
  <c r="H1501" i="17"/>
  <c r="H1500" i="17"/>
  <c r="H1499" i="17"/>
  <c r="H1498" i="17"/>
  <c r="H1497" i="17"/>
  <c r="H1496" i="17"/>
  <c r="H1495" i="17"/>
  <c r="H1494" i="17"/>
  <c r="H1493" i="17"/>
  <c r="H1492" i="17"/>
  <c r="H1491" i="17"/>
  <c r="H1490" i="17"/>
  <c r="H1489" i="17"/>
  <c r="H1488" i="17"/>
  <c r="H1487" i="17"/>
  <c r="H1486" i="17"/>
  <c r="H1485" i="17"/>
  <c r="H1484" i="17"/>
  <c r="H1483" i="17"/>
  <c r="H1482" i="17"/>
  <c r="H1481" i="17"/>
  <c r="H1480" i="17"/>
  <c r="H1479" i="17"/>
  <c r="H1478" i="17"/>
  <c r="H1477" i="17"/>
  <c r="H1476" i="17"/>
  <c r="H1475" i="17"/>
  <c r="H1474" i="17"/>
  <c r="H1473" i="17"/>
  <c r="H1472" i="17"/>
  <c r="H1471" i="17"/>
  <c r="H1470" i="17"/>
  <c r="H1469" i="17"/>
  <c r="H1468" i="17"/>
  <c r="H1467" i="17"/>
  <c r="H1466" i="17"/>
  <c r="H1465" i="17"/>
  <c r="H1464" i="17"/>
  <c r="H1463" i="17"/>
  <c r="H1462" i="17"/>
  <c r="H1461" i="17"/>
  <c r="H1460" i="17"/>
  <c r="H1459" i="17"/>
  <c r="H1458" i="17"/>
  <c r="H1457" i="17"/>
  <c r="H1456" i="17"/>
  <c r="H1455" i="17"/>
  <c r="H1454" i="17"/>
  <c r="H1453" i="17"/>
  <c r="H1452" i="17"/>
  <c r="H1451" i="17"/>
  <c r="H1450" i="17"/>
  <c r="H1449" i="17"/>
  <c r="H1448" i="17"/>
  <c r="H1447" i="17"/>
  <c r="H1446" i="17"/>
  <c r="H1445" i="17"/>
  <c r="H1444" i="17"/>
  <c r="H1443" i="17"/>
  <c r="H1442" i="17"/>
  <c r="H1441" i="17"/>
  <c r="H1440" i="17"/>
  <c r="H1439" i="17"/>
  <c r="H1438" i="17"/>
  <c r="H1437" i="17"/>
  <c r="H1436" i="17"/>
  <c r="H1435" i="17"/>
  <c r="H1434" i="17"/>
  <c r="H1433" i="17"/>
  <c r="H1432" i="17"/>
  <c r="H1431" i="17"/>
  <c r="H1430" i="17"/>
  <c r="H1429" i="17"/>
  <c r="H1428" i="17"/>
  <c r="H1427" i="17"/>
  <c r="H1426" i="17"/>
  <c r="H1425" i="17"/>
  <c r="H1424" i="17"/>
  <c r="H1423" i="17"/>
  <c r="H1422" i="17"/>
  <c r="H1421" i="17"/>
  <c r="H1420" i="17"/>
  <c r="H1419" i="17"/>
  <c r="H1418" i="17"/>
  <c r="H1417" i="17"/>
  <c r="H1416" i="17"/>
  <c r="H1415" i="17"/>
  <c r="H1414" i="17"/>
  <c r="H1413" i="17"/>
  <c r="H1412" i="17"/>
  <c r="H1411" i="17"/>
  <c r="H1410" i="17"/>
  <c r="H1409" i="17"/>
  <c r="H1408" i="17"/>
  <c r="H1407" i="17"/>
  <c r="H1406" i="17"/>
  <c r="H1405" i="17"/>
  <c r="H1404" i="17"/>
  <c r="H1403" i="17"/>
  <c r="H1402" i="17"/>
  <c r="H1401" i="17"/>
  <c r="H1400" i="17"/>
  <c r="H1399" i="17"/>
  <c r="H1398" i="17"/>
  <c r="H1397" i="17"/>
  <c r="H1396" i="17"/>
  <c r="H1395" i="17"/>
  <c r="H1394" i="17"/>
  <c r="H1393" i="17"/>
  <c r="H1392" i="17"/>
  <c r="H1391" i="17"/>
  <c r="H1390" i="17"/>
  <c r="H1389" i="17"/>
  <c r="H1388" i="17"/>
  <c r="H1387" i="17"/>
  <c r="H1386" i="17"/>
  <c r="H1385" i="17"/>
  <c r="H1384" i="17"/>
  <c r="H1383" i="17"/>
  <c r="H1382" i="17"/>
  <c r="H1381" i="17"/>
  <c r="H1380" i="17"/>
  <c r="H1379" i="17"/>
  <c r="H1378" i="17"/>
  <c r="H1377" i="17"/>
  <c r="H1376" i="17"/>
  <c r="H1375" i="17"/>
  <c r="H1374" i="17"/>
  <c r="H1373" i="17"/>
  <c r="H1372" i="17"/>
  <c r="H1371" i="17"/>
  <c r="H1370" i="17"/>
  <c r="H1369" i="17"/>
  <c r="H1368" i="17"/>
  <c r="H1367" i="17"/>
  <c r="H1366" i="17"/>
  <c r="H1365" i="17"/>
  <c r="H1364" i="17"/>
  <c r="H1363" i="17"/>
  <c r="H1362" i="17"/>
  <c r="H1361" i="17"/>
  <c r="H1360" i="17"/>
  <c r="H1359" i="17"/>
  <c r="H1358" i="17"/>
  <c r="H1357" i="17"/>
  <c r="H1356" i="17"/>
  <c r="H1355" i="17"/>
  <c r="H1354" i="17"/>
  <c r="H1353" i="17"/>
  <c r="H1352" i="17"/>
  <c r="H1351" i="17"/>
  <c r="H1350" i="17"/>
  <c r="H1349" i="17"/>
  <c r="H1348" i="17"/>
  <c r="H1347" i="17"/>
  <c r="H1346" i="17"/>
  <c r="H1345" i="17"/>
  <c r="H1344" i="17"/>
  <c r="H1343" i="17"/>
  <c r="H1342" i="17"/>
  <c r="H1341" i="17"/>
  <c r="H1340" i="17"/>
  <c r="H1339" i="17"/>
  <c r="H1338" i="17"/>
  <c r="H1337" i="17"/>
  <c r="H1336" i="17"/>
  <c r="H1335" i="17"/>
  <c r="H1334" i="17"/>
  <c r="H1333" i="17"/>
  <c r="H1332" i="17"/>
  <c r="H1331" i="17"/>
  <c r="H1330" i="17"/>
  <c r="H1329" i="17"/>
  <c r="H1328" i="17"/>
  <c r="H1327" i="17"/>
  <c r="H1326" i="17"/>
  <c r="H1325" i="17"/>
  <c r="H1324" i="17"/>
  <c r="H1323" i="17"/>
  <c r="H1322" i="17"/>
  <c r="H1321" i="17"/>
  <c r="H1320" i="17"/>
  <c r="H1319" i="17"/>
  <c r="H1318" i="17"/>
  <c r="H1317" i="17"/>
  <c r="H1316" i="17"/>
  <c r="H1315" i="17"/>
  <c r="H1314" i="17"/>
  <c r="H1313" i="17"/>
  <c r="H1312" i="17"/>
  <c r="H1311" i="17"/>
  <c r="H1310" i="17"/>
  <c r="H1309" i="17"/>
  <c r="H1308" i="17"/>
  <c r="H1307" i="17"/>
  <c r="H1306" i="17"/>
  <c r="H1305" i="17"/>
  <c r="H1304" i="17"/>
  <c r="H1303" i="17"/>
  <c r="H1302" i="17"/>
  <c r="H1301" i="17"/>
  <c r="H1300" i="17"/>
  <c r="H1299" i="17"/>
  <c r="H1298" i="17"/>
  <c r="H1297" i="17"/>
  <c r="H1296" i="17"/>
  <c r="H1295" i="17"/>
  <c r="H1294" i="17"/>
  <c r="H1293" i="17"/>
  <c r="H1292" i="17"/>
  <c r="H1291" i="17"/>
  <c r="H1290" i="17"/>
  <c r="H1289" i="17"/>
  <c r="H1288" i="17"/>
  <c r="H1287" i="17"/>
  <c r="H1286" i="17"/>
  <c r="H1285" i="17"/>
  <c r="H1284" i="17"/>
  <c r="H1283" i="17"/>
  <c r="H1282" i="17"/>
  <c r="H1281" i="17"/>
  <c r="H1280" i="17"/>
  <c r="H1279" i="17"/>
  <c r="H1278" i="17"/>
  <c r="H1277" i="17"/>
  <c r="H1276" i="17"/>
  <c r="H1275" i="17"/>
  <c r="H1274" i="17"/>
  <c r="H1273" i="17"/>
  <c r="H1272" i="17"/>
  <c r="H1271" i="17"/>
  <c r="H1270" i="17"/>
  <c r="H1269" i="17"/>
  <c r="H1268" i="17"/>
  <c r="H1267" i="17"/>
  <c r="H1266" i="17"/>
  <c r="H1265" i="17"/>
  <c r="H1264" i="17"/>
  <c r="H1263" i="17"/>
  <c r="H1262" i="17"/>
  <c r="H1261" i="17"/>
  <c r="H1260" i="17"/>
  <c r="H1259" i="17"/>
  <c r="H1258" i="17"/>
  <c r="H1257" i="17"/>
  <c r="H1256" i="17"/>
  <c r="H1255" i="17"/>
  <c r="H1254" i="17"/>
  <c r="H1253" i="17"/>
  <c r="H1252" i="17"/>
  <c r="H1251" i="17"/>
  <c r="H1250" i="17"/>
  <c r="H1249" i="17"/>
  <c r="H1248" i="17"/>
  <c r="H1247" i="17"/>
  <c r="H1246" i="17"/>
  <c r="H1245" i="17"/>
  <c r="H1244" i="17"/>
  <c r="H1243" i="17"/>
  <c r="H1242" i="17"/>
  <c r="H1241" i="17"/>
  <c r="H1240" i="17"/>
  <c r="H1239" i="17"/>
  <c r="H1238" i="17"/>
  <c r="H1237" i="17"/>
  <c r="H1236" i="17"/>
  <c r="H1235" i="17"/>
  <c r="H1234" i="17"/>
  <c r="H1233" i="17"/>
  <c r="H1232" i="17"/>
  <c r="H1231" i="17"/>
  <c r="H1230" i="17"/>
  <c r="H1229" i="17"/>
  <c r="H1228" i="17"/>
  <c r="H1227" i="17"/>
  <c r="H1226" i="17"/>
  <c r="H1225" i="17"/>
  <c r="H1224" i="17"/>
  <c r="H1223" i="17"/>
  <c r="H1222" i="17"/>
  <c r="H1221" i="17"/>
  <c r="H1220" i="17"/>
  <c r="H1219" i="17"/>
  <c r="H1218" i="17"/>
  <c r="H1217" i="17"/>
  <c r="H1216" i="17"/>
  <c r="H1215" i="17"/>
  <c r="H1214" i="17"/>
  <c r="H1213" i="17"/>
  <c r="H1212" i="17"/>
  <c r="H1211" i="17"/>
  <c r="H1210" i="17"/>
  <c r="H1209" i="17"/>
  <c r="H1208" i="17"/>
  <c r="H1207" i="17"/>
  <c r="H1206" i="17"/>
  <c r="H1205" i="17"/>
  <c r="H1204" i="17"/>
  <c r="H1203" i="17"/>
  <c r="H1202" i="17"/>
  <c r="H1201" i="17"/>
  <c r="H1200" i="17"/>
  <c r="H1199" i="17"/>
  <c r="H1198" i="17"/>
  <c r="H1197" i="17"/>
  <c r="H1196" i="17"/>
  <c r="H1195" i="17"/>
  <c r="H1194" i="17"/>
  <c r="H1193" i="17"/>
  <c r="H1192" i="17"/>
  <c r="H1191" i="17"/>
  <c r="H1190" i="17"/>
  <c r="H1189" i="17"/>
  <c r="H1188" i="17"/>
  <c r="H1187" i="17"/>
  <c r="H1186" i="17"/>
  <c r="H1185" i="17"/>
  <c r="H1184" i="17"/>
  <c r="H1183" i="17"/>
  <c r="H1182" i="17"/>
  <c r="H1181" i="17"/>
  <c r="H1180" i="17"/>
  <c r="H1179" i="17"/>
  <c r="H1178" i="17"/>
  <c r="H1177" i="17"/>
  <c r="H1176" i="17"/>
  <c r="H1175" i="17"/>
  <c r="H1174" i="17"/>
  <c r="H1173" i="17"/>
  <c r="H1172" i="17"/>
  <c r="H1171" i="17"/>
  <c r="H1170" i="17"/>
  <c r="H1169" i="17"/>
  <c r="H1168" i="17"/>
  <c r="H1167" i="17"/>
  <c r="H1166" i="17"/>
  <c r="H1165" i="17"/>
  <c r="H1164" i="17"/>
  <c r="H1163" i="17"/>
  <c r="H1162" i="17"/>
  <c r="H1161" i="17"/>
  <c r="H1160" i="17"/>
  <c r="H1159" i="17"/>
  <c r="H1158" i="17"/>
  <c r="H1157" i="17"/>
  <c r="H1156" i="17"/>
  <c r="H1155" i="17"/>
  <c r="H1154" i="17"/>
  <c r="H1153" i="17"/>
  <c r="H1152" i="17"/>
  <c r="H1151" i="17"/>
  <c r="H1150" i="17"/>
  <c r="H1149" i="17"/>
  <c r="H1148" i="17"/>
  <c r="H1147" i="17"/>
  <c r="H1146" i="17"/>
  <c r="H1145" i="17"/>
  <c r="H1144" i="17"/>
  <c r="H1143" i="17"/>
  <c r="H1142" i="17"/>
  <c r="H1141" i="17"/>
  <c r="H1140" i="17"/>
  <c r="H1139" i="17"/>
  <c r="H1138" i="17"/>
  <c r="H1137" i="17"/>
  <c r="H1136" i="17"/>
  <c r="H1135" i="17"/>
  <c r="H1134" i="17"/>
  <c r="H1133" i="17"/>
  <c r="H1132" i="17"/>
  <c r="H1131" i="17"/>
  <c r="H1130" i="17"/>
  <c r="H1129" i="17"/>
  <c r="H1128" i="17"/>
  <c r="H1127" i="17"/>
  <c r="H1126" i="17"/>
  <c r="H1125" i="17"/>
  <c r="H1124" i="17"/>
  <c r="H1123" i="17"/>
  <c r="H1122" i="17"/>
  <c r="H1121" i="17"/>
  <c r="H1120" i="17"/>
  <c r="H1119" i="17"/>
  <c r="H1118" i="17"/>
  <c r="H1117" i="17"/>
  <c r="H1116" i="17"/>
  <c r="H1115" i="17"/>
  <c r="H1114" i="17"/>
  <c r="H1113" i="17"/>
  <c r="H1112" i="17"/>
  <c r="H1111" i="17"/>
  <c r="H1110" i="17"/>
  <c r="H1109" i="17"/>
  <c r="H1108" i="17"/>
  <c r="H1107" i="17"/>
  <c r="H1106" i="17"/>
  <c r="H1105" i="17"/>
  <c r="H1104" i="17"/>
  <c r="H1103" i="17"/>
  <c r="H1102" i="17"/>
  <c r="H1101" i="17"/>
  <c r="H1100" i="17"/>
  <c r="H1099" i="17"/>
  <c r="H1098" i="17"/>
  <c r="H1097" i="17"/>
  <c r="H1096" i="17"/>
  <c r="H1095" i="17"/>
  <c r="H1094" i="17"/>
  <c r="H1093" i="17"/>
  <c r="H1092" i="17"/>
  <c r="H1091" i="17"/>
  <c r="H1090" i="17"/>
  <c r="H1089" i="17"/>
  <c r="H1088" i="17"/>
  <c r="H1087" i="17"/>
  <c r="H1086" i="17"/>
  <c r="H1085" i="17"/>
  <c r="H1084" i="17"/>
  <c r="H1083" i="17"/>
  <c r="H1082" i="17"/>
  <c r="H1081" i="17"/>
  <c r="H1080" i="17"/>
  <c r="H1079" i="17"/>
  <c r="H1078" i="17"/>
  <c r="H1077" i="17"/>
  <c r="H1076" i="17"/>
  <c r="H1075" i="17"/>
  <c r="H1074" i="17"/>
  <c r="H1073" i="17"/>
  <c r="H1072" i="17"/>
  <c r="H1071" i="17"/>
  <c r="H1070" i="17"/>
  <c r="H1069" i="17"/>
  <c r="H1068" i="17"/>
  <c r="H1067" i="17"/>
  <c r="H1066" i="17"/>
  <c r="H1065" i="17"/>
  <c r="H1064" i="17"/>
  <c r="H1063" i="17"/>
  <c r="H1062" i="17"/>
  <c r="H1061" i="17"/>
  <c r="H1060" i="17"/>
  <c r="H1059" i="17"/>
  <c r="H1058" i="17"/>
  <c r="H1057" i="17"/>
  <c r="H1056" i="17"/>
  <c r="H1055" i="17"/>
  <c r="H1054" i="17"/>
  <c r="H1053" i="17"/>
  <c r="H1052" i="17"/>
  <c r="H1051" i="17"/>
  <c r="H1050" i="17"/>
  <c r="H1049" i="17"/>
  <c r="H1048" i="17"/>
  <c r="H1047" i="17"/>
  <c r="H1046" i="17"/>
  <c r="H1045" i="17"/>
  <c r="H1044" i="17"/>
  <c r="H1043" i="17"/>
  <c r="H1042" i="17"/>
  <c r="H1041" i="17"/>
  <c r="H1040" i="17"/>
  <c r="H1039" i="17"/>
  <c r="H1038" i="17"/>
  <c r="H1037" i="17"/>
  <c r="H1036" i="17"/>
  <c r="H1035" i="17"/>
  <c r="H1034" i="17"/>
  <c r="H1033" i="17"/>
  <c r="H1032" i="17"/>
  <c r="H1031" i="17"/>
  <c r="H1030" i="17"/>
  <c r="H1029" i="17"/>
  <c r="H1028" i="17"/>
  <c r="H1027" i="17"/>
  <c r="H1026" i="17"/>
  <c r="H1025" i="17"/>
  <c r="H1024" i="17"/>
  <c r="H1023" i="17"/>
  <c r="H1022" i="17"/>
  <c r="H1021" i="17"/>
  <c r="H1020" i="17"/>
  <c r="H1019" i="17"/>
  <c r="H1018" i="17"/>
  <c r="H1017" i="17"/>
  <c r="H1016" i="17"/>
  <c r="H1015" i="17"/>
  <c r="H1014" i="17"/>
  <c r="H1013" i="17"/>
  <c r="H1012" i="17"/>
  <c r="H1011" i="17"/>
  <c r="H1010" i="17"/>
  <c r="H1009" i="17"/>
  <c r="H1008" i="17"/>
  <c r="H1007" i="17"/>
  <c r="H1006" i="17"/>
  <c r="H1005" i="17"/>
  <c r="H1004" i="17"/>
  <c r="H1003" i="17"/>
  <c r="H1002" i="17"/>
  <c r="H1001" i="17"/>
  <c r="H1000" i="17"/>
  <c r="H999" i="17"/>
  <c r="H998" i="17"/>
  <c r="H997" i="17"/>
  <c r="H996" i="17"/>
  <c r="H995" i="17"/>
  <c r="H994" i="17"/>
  <c r="H993" i="17"/>
  <c r="H992" i="17"/>
  <c r="H991" i="17"/>
  <c r="H990" i="17"/>
  <c r="H989" i="17"/>
  <c r="H988" i="17"/>
  <c r="H987" i="17"/>
  <c r="H986" i="17"/>
  <c r="H985" i="17"/>
  <c r="H984" i="17"/>
  <c r="H983" i="17"/>
  <c r="H982" i="17"/>
  <c r="H981" i="17"/>
  <c r="H980" i="17"/>
  <c r="H979" i="17"/>
  <c r="H978" i="17"/>
  <c r="H977" i="17"/>
  <c r="H976" i="17"/>
  <c r="H975" i="17"/>
  <c r="H974" i="17"/>
  <c r="H973" i="17"/>
  <c r="H972" i="17"/>
  <c r="H971" i="17"/>
  <c r="H970" i="17"/>
  <c r="H969" i="17"/>
  <c r="H968" i="17"/>
  <c r="H967" i="17"/>
  <c r="H966" i="17"/>
  <c r="H965" i="17"/>
  <c r="H964" i="17"/>
  <c r="H963" i="17"/>
  <c r="H962" i="17"/>
  <c r="H961" i="17"/>
  <c r="H960" i="17"/>
  <c r="H959" i="17"/>
  <c r="H958" i="17"/>
  <c r="H957" i="17"/>
  <c r="H956" i="17"/>
  <c r="H955" i="17"/>
  <c r="H954" i="17"/>
  <c r="H953" i="17"/>
  <c r="H952" i="17"/>
  <c r="H951" i="17"/>
  <c r="H950" i="17"/>
  <c r="H949" i="17"/>
  <c r="H948" i="17"/>
  <c r="H947" i="17"/>
  <c r="H946" i="17"/>
  <c r="H945" i="17"/>
  <c r="H944" i="17"/>
  <c r="H943" i="17"/>
  <c r="H942" i="17"/>
  <c r="H941" i="17"/>
  <c r="H940" i="17"/>
  <c r="H939" i="17"/>
  <c r="H938" i="17"/>
  <c r="H937" i="17"/>
  <c r="H936" i="17"/>
  <c r="H935" i="17"/>
  <c r="H934" i="17"/>
  <c r="H933" i="17"/>
  <c r="H932" i="17"/>
  <c r="H931" i="17"/>
  <c r="H930" i="17"/>
  <c r="H929" i="17"/>
  <c r="H928" i="17"/>
  <c r="H927" i="17"/>
  <c r="H926" i="17"/>
  <c r="H925" i="17"/>
  <c r="H924" i="17"/>
  <c r="H923" i="17"/>
  <c r="H922" i="17"/>
  <c r="H921" i="17"/>
  <c r="H920" i="17"/>
  <c r="H919" i="17"/>
  <c r="H918" i="17"/>
  <c r="H917" i="17"/>
  <c r="H916" i="17"/>
  <c r="H915" i="17"/>
  <c r="H914" i="17"/>
  <c r="H913" i="17"/>
  <c r="H912" i="17"/>
  <c r="H911" i="17"/>
  <c r="H910" i="17"/>
  <c r="H909" i="17"/>
  <c r="H908" i="17"/>
  <c r="H907" i="17"/>
  <c r="H906" i="17"/>
  <c r="H905" i="17"/>
  <c r="H904" i="17"/>
  <c r="H903" i="17"/>
  <c r="H902" i="17"/>
  <c r="H901" i="17"/>
  <c r="H900" i="17"/>
  <c r="H899" i="17"/>
  <c r="H898" i="17"/>
  <c r="H897" i="17"/>
  <c r="H896" i="17"/>
  <c r="H895" i="17"/>
  <c r="H894" i="17"/>
  <c r="H893" i="17"/>
  <c r="H892" i="17"/>
  <c r="H891" i="17"/>
  <c r="H890" i="17"/>
  <c r="H889" i="17"/>
  <c r="H888" i="17"/>
  <c r="H887" i="17"/>
  <c r="H886" i="17"/>
  <c r="H885" i="17"/>
  <c r="H884" i="17"/>
  <c r="H883" i="17"/>
  <c r="H882" i="17"/>
  <c r="H881" i="17"/>
  <c r="H880" i="17"/>
  <c r="H879" i="17"/>
  <c r="H878" i="17"/>
  <c r="H877" i="17"/>
  <c r="H876" i="17"/>
  <c r="H875" i="17"/>
  <c r="H874" i="17"/>
  <c r="H873" i="17"/>
  <c r="H872" i="17"/>
  <c r="H871" i="17"/>
  <c r="H870" i="17"/>
  <c r="H869" i="17"/>
  <c r="H868" i="17"/>
  <c r="H867" i="17"/>
  <c r="H866" i="17"/>
  <c r="H865" i="17"/>
  <c r="H864" i="17"/>
  <c r="H863" i="17"/>
  <c r="H862" i="17"/>
  <c r="H861" i="17"/>
  <c r="H860" i="17"/>
  <c r="H859" i="17"/>
  <c r="H858" i="17"/>
  <c r="H857" i="17"/>
  <c r="H856" i="17"/>
  <c r="H855" i="17"/>
  <c r="H854" i="17"/>
  <c r="H853" i="17"/>
  <c r="H852" i="17"/>
  <c r="H851" i="17"/>
  <c r="H850" i="17"/>
  <c r="H849" i="17"/>
  <c r="H848" i="17"/>
  <c r="H847" i="17"/>
  <c r="H846" i="17"/>
  <c r="H845" i="17"/>
  <c r="H844" i="17"/>
  <c r="H843" i="17"/>
  <c r="H842" i="17"/>
  <c r="H841" i="17"/>
  <c r="H840" i="17"/>
  <c r="H839" i="17"/>
  <c r="H838" i="17"/>
  <c r="H837" i="17"/>
  <c r="H836" i="17"/>
  <c r="H835" i="17"/>
  <c r="H834" i="17"/>
  <c r="H833" i="17"/>
  <c r="H832" i="17"/>
  <c r="H831" i="17"/>
  <c r="H830" i="17"/>
  <c r="H829" i="17"/>
  <c r="H828" i="17"/>
  <c r="H827" i="17"/>
  <c r="H826" i="17"/>
  <c r="H825" i="17"/>
  <c r="H824" i="17"/>
  <c r="H823" i="17"/>
  <c r="H822" i="17"/>
  <c r="H821" i="17"/>
  <c r="H820" i="17"/>
  <c r="H819" i="17"/>
  <c r="H818" i="17"/>
  <c r="H817" i="17"/>
  <c r="H816" i="17"/>
  <c r="H815" i="17"/>
  <c r="H814" i="17"/>
  <c r="H813" i="17"/>
  <c r="H812" i="17"/>
  <c r="H811" i="17"/>
  <c r="H810" i="17"/>
  <c r="H809" i="17"/>
  <c r="H808" i="17"/>
  <c r="H807" i="17"/>
  <c r="H806" i="17"/>
  <c r="H805" i="17"/>
  <c r="H804" i="17"/>
  <c r="H803" i="17"/>
  <c r="H802" i="17"/>
  <c r="H801" i="17"/>
  <c r="H800" i="17"/>
  <c r="H799" i="17"/>
  <c r="H798" i="17"/>
  <c r="H797" i="17"/>
  <c r="H796" i="17"/>
  <c r="H795" i="17"/>
  <c r="H794" i="17"/>
  <c r="H793" i="17"/>
  <c r="H792" i="17"/>
  <c r="H791" i="17"/>
  <c r="H790" i="17"/>
  <c r="H789" i="17"/>
  <c r="H788" i="17"/>
  <c r="H787" i="17"/>
  <c r="H786" i="17"/>
  <c r="H785" i="17"/>
  <c r="H784" i="17"/>
  <c r="H783" i="17"/>
  <c r="H782" i="17"/>
  <c r="H781" i="17"/>
  <c r="H780" i="17"/>
  <c r="H779" i="17"/>
  <c r="H778" i="17"/>
  <c r="H777" i="17"/>
  <c r="H776" i="17"/>
  <c r="H775" i="17"/>
  <c r="H774" i="17"/>
  <c r="H773" i="17"/>
  <c r="H772" i="17"/>
  <c r="H771" i="17"/>
  <c r="H770" i="17"/>
  <c r="H769" i="17"/>
  <c r="H768" i="17"/>
  <c r="H767" i="17"/>
  <c r="H766" i="17"/>
  <c r="H765" i="17"/>
  <c r="H764" i="17"/>
  <c r="H763" i="17"/>
  <c r="H762" i="17"/>
  <c r="H761" i="17"/>
  <c r="H760" i="17"/>
  <c r="H759" i="17"/>
  <c r="H758" i="17"/>
  <c r="H757" i="17"/>
  <c r="H756" i="17"/>
  <c r="H755" i="17"/>
  <c r="H754" i="17"/>
  <c r="H753" i="17"/>
  <c r="H752" i="17"/>
  <c r="H751" i="17"/>
  <c r="H750" i="17"/>
  <c r="H749" i="17"/>
  <c r="H748" i="17"/>
  <c r="H747" i="17"/>
  <c r="H746" i="17"/>
  <c r="H745" i="17"/>
  <c r="H744" i="17"/>
  <c r="H743" i="17"/>
  <c r="H742" i="17"/>
  <c r="H741" i="17"/>
  <c r="H740" i="17"/>
  <c r="H739" i="17"/>
  <c r="H738" i="17"/>
  <c r="H737" i="17"/>
  <c r="H736" i="17"/>
  <c r="H735" i="17"/>
  <c r="H734" i="17"/>
  <c r="H733" i="17"/>
  <c r="H732" i="17"/>
  <c r="H731" i="17"/>
  <c r="H730" i="17"/>
  <c r="H729" i="17"/>
  <c r="H728" i="17"/>
  <c r="H727" i="17"/>
  <c r="H726" i="17"/>
  <c r="H725" i="17"/>
  <c r="H724" i="17"/>
  <c r="H723" i="17"/>
  <c r="H722" i="17"/>
  <c r="H721" i="17"/>
  <c r="H720" i="17"/>
  <c r="H719" i="17"/>
  <c r="H718" i="17"/>
  <c r="H717" i="17"/>
  <c r="H716" i="17"/>
  <c r="H715" i="17"/>
  <c r="H714" i="17"/>
  <c r="H713" i="17"/>
  <c r="H712" i="17"/>
  <c r="H711" i="17"/>
  <c r="H710" i="17"/>
  <c r="H709" i="17"/>
  <c r="H708" i="17"/>
  <c r="H707" i="17"/>
  <c r="H706" i="17"/>
  <c r="H705" i="17"/>
  <c r="H704" i="17"/>
  <c r="H703" i="17"/>
  <c r="H702" i="17"/>
  <c r="H701" i="17"/>
  <c r="H700" i="17"/>
  <c r="H699" i="17"/>
  <c r="H698" i="17"/>
  <c r="H697" i="17"/>
  <c r="H696" i="17"/>
  <c r="H695" i="17"/>
  <c r="H694" i="17"/>
  <c r="H693" i="17"/>
  <c r="H692" i="17"/>
  <c r="H691" i="17"/>
  <c r="H690" i="17"/>
  <c r="H689" i="17"/>
  <c r="H688" i="17"/>
  <c r="H687" i="17"/>
  <c r="H686" i="17"/>
  <c r="H685" i="17"/>
  <c r="H684" i="17"/>
  <c r="H683" i="17"/>
  <c r="H682" i="17"/>
  <c r="H681" i="17"/>
  <c r="H680" i="17"/>
  <c r="H679" i="17"/>
  <c r="H678" i="17"/>
  <c r="H677" i="17"/>
  <c r="H676" i="17"/>
  <c r="H675" i="17"/>
  <c r="H674" i="17"/>
  <c r="H673" i="17"/>
  <c r="H672" i="17"/>
  <c r="H671" i="17"/>
  <c r="H670" i="17"/>
  <c r="H669" i="17"/>
  <c r="H668" i="17"/>
  <c r="H667" i="17"/>
  <c r="H666" i="17"/>
  <c r="H665" i="17"/>
  <c r="H664" i="17"/>
  <c r="H663" i="17"/>
  <c r="H662" i="17"/>
  <c r="H661" i="17"/>
  <c r="H660" i="17"/>
  <c r="H659" i="17"/>
  <c r="H658" i="17"/>
  <c r="H657" i="17"/>
  <c r="H656" i="17"/>
  <c r="H655" i="17"/>
  <c r="H654" i="17"/>
  <c r="H653" i="17"/>
  <c r="H652" i="17"/>
  <c r="H651" i="17"/>
  <c r="H650" i="17"/>
  <c r="H649" i="17"/>
  <c r="H648" i="17"/>
  <c r="H647" i="17"/>
  <c r="H646" i="17"/>
  <c r="H645" i="17"/>
  <c r="H644" i="17"/>
  <c r="H643" i="17"/>
  <c r="H642" i="17"/>
  <c r="H641" i="17"/>
  <c r="H640" i="17"/>
  <c r="H639" i="17"/>
  <c r="H638" i="17"/>
  <c r="H637" i="17"/>
  <c r="H636" i="17"/>
  <c r="H635" i="17"/>
  <c r="H634" i="17"/>
  <c r="H633" i="17"/>
  <c r="H632" i="17"/>
  <c r="H631" i="17"/>
  <c r="H630" i="17"/>
  <c r="H629" i="17"/>
  <c r="H628" i="17"/>
  <c r="H627" i="17"/>
  <c r="H626" i="17"/>
  <c r="H625" i="17"/>
  <c r="H624" i="17"/>
  <c r="H623" i="17"/>
  <c r="H622" i="17"/>
  <c r="H621" i="17"/>
  <c r="H620" i="17"/>
  <c r="H619" i="17"/>
  <c r="H618" i="17"/>
  <c r="H617" i="17"/>
  <c r="H616" i="17"/>
  <c r="H615" i="17"/>
  <c r="H614" i="17"/>
  <c r="H613" i="17"/>
  <c r="H612" i="17"/>
  <c r="H611" i="17"/>
  <c r="H610" i="17"/>
  <c r="H609" i="17"/>
  <c r="H608" i="17"/>
  <c r="H607" i="17"/>
  <c r="H606" i="17"/>
  <c r="H605" i="17"/>
  <c r="H604" i="17"/>
  <c r="H603" i="17"/>
  <c r="H602" i="17"/>
  <c r="H601" i="17"/>
  <c r="H600" i="17"/>
  <c r="H599" i="17"/>
  <c r="H598" i="17"/>
  <c r="H597" i="17"/>
  <c r="H596" i="17"/>
  <c r="H595" i="17"/>
  <c r="H594" i="17"/>
  <c r="H593" i="17"/>
  <c r="H592" i="17"/>
  <c r="H591" i="17"/>
  <c r="H590" i="17"/>
  <c r="H589" i="17"/>
  <c r="H588" i="17"/>
  <c r="H587" i="17"/>
  <c r="H586" i="17"/>
  <c r="H585" i="17"/>
  <c r="H584" i="17"/>
  <c r="H583" i="17"/>
  <c r="H582" i="17"/>
  <c r="H581" i="17"/>
  <c r="H580" i="17"/>
  <c r="H579" i="17"/>
  <c r="H578" i="17"/>
  <c r="H577" i="17"/>
  <c r="H576" i="17"/>
  <c r="H575" i="17"/>
  <c r="H574" i="17"/>
  <c r="H573" i="17"/>
  <c r="H572" i="17"/>
  <c r="H571" i="17"/>
  <c r="H570" i="17"/>
  <c r="H569" i="17"/>
  <c r="H568" i="17"/>
  <c r="H567" i="17"/>
  <c r="H566" i="17"/>
  <c r="H565" i="17"/>
  <c r="H564" i="17"/>
  <c r="H563" i="17"/>
  <c r="H562" i="17"/>
  <c r="H561" i="17"/>
  <c r="H560" i="17"/>
  <c r="H559" i="17"/>
  <c r="H558" i="17"/>
  <c r="H557" i="17"/>
  <c r="H556" i="17"/>
  <c r="H555" i="17"/>
  <c r="H554" i="17"/>
  <c r="H553" i="17"/>
  <c r="H552" i="17"/>
  <c r="H551" i="17"/>
  <c r="H550" i="17"/>
  <c r="H549" i="17"/>
  <c r="H548" i="17"/>
  <c r="H547" i="17"/>
  <c r="H546" i="17"/>
  <c r="H545" i="17"/>
  <c r="H544" i="17"/>
  <c r="H543" i="17"/>
  <c r="H542" i="17"/>
  <c r="H541" i="17"/>
  <c r="H540" i="17"/>
  <c r="H539" i="17"/>
  <c r="H538" i="17"/>
  <c r="H537" i="17"/>
  <c r="H536" i="17"/>
  <c r="H535" i="17"/>
  <c r="H534" i="17"/>
  <c r="H533" i="17"/>
  <c r="H532" i="17"/>
  <c r="H531" i="17"/>
  <c r="H530" i="17"/>
  <c r="H529" i="17"/>
  <c r="H528" i="17"/>
  <c r="H527" i="17"/>
  <c r="H526" i="17"/>
  <c r="H525" i="17"/>
  <c r="H524" i="17"/>
  <c r="H523" i="17"/>
  <c r="H522" i="17"/>
  <c r="H521" i="17"/>
  <c r="H520" i="17"/>
  <c r="H519" i="17"/>
  <c r="H518" i="17"/>
  <c r="H517" i="17"/>
  <c r="H516" i="17"/>
  <c r="H515" i="17"/>
  <c r="H514" i="17"/>
  <c r="H513" i="17"/>
  <c r="H512" i="17"/>
  <c r="H511" i="17"/>
  <c r="H510" i="17"/>
  <c r="H509" i="17"/>
  <c r="H508" i="17"/>
  <c r="H507" i="17"/>
  <c r="H506" i="17"/>
  <c r="H505" i="17"/>
  <c r="H504" i="17"/>
  <c r="H503" i="17"/>
  <c r="H502" i="17"/>
  <c r="H501" i="17"/>
  <c r="H500" i="17"/>
  <c r="H499" i="17"/>
  <c r="H498" i="17"/>
  <c r="H497" i="17"/>
  <c r="H496" i="17"/>
  <c r="H495" i="17"/>
  <c r="H494" i="17"/>
  <c r="H493" i="17"/>
  <c r="H492" i="17"/>
  <c r="H491" i="17"/>
  <c r="H490" i="17"/>
  <c r="H489" i="17"/>
  <c r="H488" i="17"/>
  <c r="H487" i="17"/>
  <c r="H486" i="17"/>
  <c r="H485" i="17"/>
  <c r="H484" i="17"/>
  <c r="H483" i="17"/>
  <c r="H482" i="17"/>
  <c r="H481" i="17"/>
  <c r="H480" i="17"/>
  <c r="H479" i="17"/>
  <c r="H478" i="17"/>
  <c r="H477" i="17"/>
  <c r="H476" i="17"/>
  <c r="H475" i="17"/>
  <c r="H474" i="17"/>
  <c r="H473" i="17"/>
  <c r="H472" i="17"/>
  <c r="H471" i="17"/>
  <c r="H470" i="17"/>
  <c r="H469" i="17"/>
  <c r="H468" i="17"/>
  <c r="H467" i="17"/>
  <c r="H466" i="17"/>
  <c r="H465" i="17"/>
  <c r="H464" i="17"/>
  <c r="H463" i="17"/>
  <c r="H462" i="17"/>
  <c r="H461" i="17"/>
  <c r="H460" i="17"/>
  <c r="H459" i="17"/>
  <c r="H458" i="17"/>
  <c r="H457" i="17"/>
  <c r="H456" i="17"/>
  <c r="H455" i="17"/>
  <c r="H454" i="17"/>
  <c r="H453" i="17"/>
  <c r="H452" i="17"/>
  <c r="H451" i="17"/>
  <c r="H450" i="17"/>
  <c r="H449" i="17"/>
  <c r="H448" i="17"/>
  <c r="H447" i="17"/>
  <c r="H446" i="17"/>
  <c r="H445" i="17"/>
  <c r="H444" i="17"/>
  <c r="H443" i="17"/>
  <c r="H442" i="17"/>
  <c r="H441" i="17"/>
  <c r="H440" i="17"/>
  <c r="H439" i="17"/>
  <c r="H438" i="17"/>
  <c r="H437" i="17"/>
  <c r="H436" i="17"/>
  <c r="H435" i="17"/>
  <c r="H434" i="17"/>
  <c r="H433" i="17"/>
  <c r="H432" i="17"/>
  <c r="H431" i="17"/>
  <c r="H430" i="17"/>
  <c r="H429" i="17"/>
  <c r="H428" i="17"/>
  <c r="H427" i="17"/>
  <c r="H426" i="17"/>
  <c r="H425" i="17"/>
  <c r="H424" i="17"/>
  <c r="H423" i="17"/>
  <c r="H422" i="17"/>
  <c r="H421" i="17"/>
  <c r="H420" i="17"/>
  <c r="H419" i="17"/>
  <c r="H418" i="17"/>
  <c r="H417" i="17"/>
  <c r="H416" i="17"/>
  <c r="H415" i="17"/>
  <c r="H414" i="17"/>
  <c r="H413" i="17"/>
  <c r="H412" i="17"/>
  <c r="H411" i="17"/>
  <c r="H410" i="17"/>
  <c r="H409" i="17"/>
  <c r="H408" i="17"/>
  <c r="H407" i="17"/>
  <c r="H406" i="17"/>
  <c r="H405" i="17"/>
  <c r="H404" i="17"/>
  <c r="H403" i="17"/>
  <c r="H402" i="17"/>
  <c r="H401" i="17"/>
  <c r="H400" i="17"/>
  <c r="H399" i="17"/>
  <c r="H398" i="17"/>
  <c r="H397" i="17"/>
  <c r="H396" i="17"/>
  <c r="H395" i="17"/>
  <c r="H394" i="17"/>
  <c r="H393" i="17"/>
  <c r="H392" i="17"/>
  <c r="H391" i="17"/>
  <c r="H390" i="17"/>
  <c r="H389" i="17"/>
  <c r="H388" i="17"/>
  <c r="H387" i="17"/>
  <c r="H386" i="17"/>
  <c r="H385" i="17"/>
  <c r="H384" i="17"/>
  <c r="H383" i="17"/>
  <c r="H382" i="17"/>
  <c r="H381" i="17"/>
  <c r="H380" i="17"/>
  <c r="H379" i="17"/>
  <c r="H378" i="17"/>
  <c r="H377" i="17"/>
  <c r="H376" i="17"/>
  <c r="H375" i="17"/>
  <c r="H374" i="17"/>
  <c r="H373" i="17"/>
  <c r="H372" i="17"/>
  <c r="H371" i="17"/>
  <c r="H370" i="17"/>
  <c r="H369" i="17"/>
  <c r="H368" i="17"/>
  <c r="H367" i="17"/>
  <c r="H366" i="17"/>
  <c r="H365" i="17"/>
  <c r="H364" i="17"/>
  <c r="H363" i="17"/>
  <c r="H362" i="17"/>
  <c r="H361" i="17"/>
  <c r="H360" i="17"/>
  <c r="H359" i="17"/>
  <c r="H358" i="17"/>
  <c r="H357" i="17"/>
  <c r="H356" i="17"/>
  <c r="H355" i="17"/>
  <c r="H354" i="17"/>
  <c r="H353" i="17"/>
  <c r="H352" i="17"/>
  <c r="H351" i="17"/>
  <c r="H350" i="17"/>
  <c r="H349" i="17"/>
  <c r="H348" i="17"/>
  <c r="H347" i="17"/>
  <c r="H346" i="17"/>
  <c r="H345" i="17"/>
  <c r="H344" i="17"/>
  <c r="H343" i="17"/>
  <c r="H342" i="17"/>
  <c r="H341" i="17"/>
  <c r="H340" i="17"/>
  <c r="H339" i="17"/>
  <c r="H338" i="17"/>
  <c r="H337" i="17"/>
  <c r="H336" i="17"/>
  <c r="H335" i="17"/>
  <c r="H334" i="17"/>
  <c r="H333" i="17"/>
  <c r="H332" i="17"/>
  <c r="H331" i="17"/>
  <c r="H330" i="17"/>
  <c r="H329" i="17"/>
  <c r="H328" i="17"/>
  <c r="H327" i="17"/>
  <c r="H326" i="17"/>
  <c r="H325" i="17"/>
  <c r="H324" i="17"/>
  <c r="H323" i="17"/>
  <c r="H322" i="17"/>
  <c r="H321" i="17"/>
  <c r="H320" i="17"/>
  <c r="H319" i="17"/>
  <c r="H318" i="17"/>
  <c r="H317" i="17"/>
  <c r="H316" i="17"/>
  <c r="H315" i="17"/>
  <c r="H314" i="17"/>
  <c r="H313" i="17"/>
  <c r="H312" i="17"/>
  <c r="H311" i="17"/>
  <c r="H310" i="17"/>
  <c r="H309" i="17"/>
  <c r="H308" i="17"/>
  <c r="H307" i="17"/>
  <c r="H306" i="17"/>
  <c r="H305" i="17"/>
  <c r="H304" i="17"/>
  <c r="H303" i="17"/>
  <c r="H302" i="17"/>
  <c r="H301" i="17"/>
  <c r="H300" i="17"/>
  <c r="H299" i="17"/>
  <c r="H298" i="17"/>
  <c r="H297" i="17"/>
  <c r="H296" i="17"/>
  <c r="H295" i="17"/>
  <c r="H294" i="17"/>
  <c r="H293" i="17"/>
  <c r="H292" i="17"/>
  <c r="H291" i="17"/>
  <c r="H290" i="17"/>
  <c r="H289" i="17"/>
  <c r="H288" i="17"/>
  <c r="H287" i="17"/>
  <c r="H286" i="17"/>
  <c r="H285" i="17"/>
  <c r="H284" i="17"/>
  <c r="H283" i="17"/>
  <c r="H282" i="17"/>
  <c r="H281" i="17"/>
  <c r="H280" i="17"/>
  <c r="H279" i="17"/>
  <c r="H278" i="17"/>
  <c r="H277" i="17"/>
  <c r="H276" i="17"/>
  <c r="H275" i="17"/>
  <c r="H274" i="17"/>
  <c r="H273" i="17"/>
  <c r="H272" i="17"/>
  <c r="H271" i="17"/>
  <c r="H270" i="17"/>
  <c r="H269" i="17"/>
  <c r="H268" i="17"/>
  <c r="H267" i="17"/>
  <c r="H266" i="17"/>
  <c r="H265" i="17"/>
  <c r="H264" i="17"/>
  <c r="H263" i="17"/>
  <c r="H262" i="17"/>
  <c r="H261" i="17"/>
  <c r="H260" i="17"/>
  <c r="H259" i="17"/>
  <c r="H258" i="17"/>
  <c r="H257" i="17"/>
  <c r="H256" i="17"/>
  <c r="H255" i="17"/>
  <c r="H254" i="17"/>
  <c r="H253" i="17"/>
  <c r="H252" i="17"/>
  <c r="H251" i="17"/>
  <c r="H250" i="17"/>
  <c r="H249" i="17"/>
  <c r="H248" i="17"/>
  <c r="H247" i="17"/>
  <c r="H246" i="17"/>
  <c r="H245" i="17"/>
  <c r="H244" i="17"/>
  <c r="H243" i="17"/>
  <c r="H242" i="17"/>
  <c r="H241" i="17"/>
  <c r="H240" i="17"/>
  <c r="H239" i="17"/>
  <c r="H238" i="17"/>
  <c r="H237" i="17"/>
  <c r="H236" i="17"/>
  <c r="H235" i="17"/>
  <c r="H234" i="17"/>
  <c r="H233" i="17"/>
  <c r="H232" i="17"/>
  <c r="H231" i="17"/>
  <c r="H230" i="17"/>
  <c r="H229" i="17"/>
  <c r="H228" i="17"/>
  <c r="H227" i="17"/>
  <c r="H226" i="17"/>
  <c r="H225" i="17"/>
  <c r="H224" i="17"/>
  <c r="H223" i="17"/>
  <c r="H222" i="17"/>
  <c r="H221" i="17"/>
  <c r="H220" i="17"/>
  <c r="H219" i="17"/>
  <c r="H218" i="17"/>
  <c r="H217" i="17"/>
  <c r="H216" i="17"/>
  <c r="H215" i="17"/>
  <c r="H214" i="17"/>
  <c r="H213" i="17"/>
  <c r="H212" i="17"/>
  <c r="H211" i="17"/>
  <c r="H210" i="17"/>
  <c r="H209" i="17"/>
  <c r="H208" i="17"/>
  <c r="H207" i="17"/>
  <c r="H206" i="17"/>
  <c r="H205" i="17"/>
  <c r="H204" i="17"/>
  <c r="H203" i="17"/>
  <c r="H202" i="17"/>
  <c r="H201" i="17"/>
  <c r="H200" i="17"/>
  <c r="H199" i="17"/>
  <c r="H198" i="17"/>
  <c r="H197" i="17"/>
  <c r="H196" i="17"/>
  <c r="H195" i="17"/>
  <c r="H194" i="17"/>
  <c r="H193" i="17"/>
  <c r="H192" i="17"/>
  <c r="H191" i="17"/>
  <c r="H190" i="17"/>
  <c r="H189" i="17"/>
  <c r="H188" i="17"/>
  <c r="H187" i="17"/>
  <c r="H186" i="17"/>
  <c r="H185" i="17"/>
  <c r="H184" i="17"/>
  <c r="H183" i="17"/>
  <c r="H182" i="17"/>
  <c r="H181" i="17"/>
  <c r="H180" i="17"/>
  <c r="H179" i="17"/>
  <c r="H178" i="17"/>
  <c r="H177" i="17"/>
  <c r="H176" i="17"/>
  <c r="H175" i="17"/>
  <c r="H174" i="17"/>
  <c r="H173" i="17"/>
  <c r="H172" i="17"/>
  <c r="H171" i="17"/>
  <c r="H170" i="17"/>
  <c r="H169" i="17"/>
  <c r="H168" i="17"/>
  <c r="H167" i="17"/>
  <c r="H166" i="17"/>
  <c r="H165" i="17"/>
  <c r="H164" i="17"/>
  <c r="H163" i="17"/>
  <c r="H162" i="17"/>
  <c r="H161" i="17"/>
  <c r="H160" i="17"/>
  <c r="H159" i="17"/>
  <c r="H158" i="17"/>
  <c r="H157" i="17"/>
  <c r="H156" i="17"/>
  <c r="H155" i="17"/>
  <c r="H154" i="17"/>
  <c r="H153" i="17"/>
  <c r="H152" i="17"/>
  <c r="H151" i="17"/>
  <c r="H150" i="17"/>
  <c r="H149" i="17"/>
  <c r="H148" i="17"/>
  <c r="H147" i="17"/>
  <c r="H146" i="17"/>
  <c r="H145" i="17"/>
  <c r="H144" i="17"/>
  <c r="H143" i="17"/>
  <c r="H142" i="17"/>
  <c r="H141" i="17"/>
  <c r="H140" i="17"/>
  <c r="H139" i="17"/>
  <c r="H138" i="17"/>
  <c r="H137" i="17"/>
  <c r="H136" i="17"/>
  <c r="H135" i="17"/>
  <c r="H134" i="17"/>
  <c r="H133" i="17"/>
  <c r="H132" i="17"/>
  <c r="H131" i="17"/>
  <c r="H130" i="17"/>
  <c r="H129" i="17"/>
  <c r="H128" i="17"/>
  <c r="H127" i="17"/>
  <c r="H126" i="17"/>
  <c r="H125" i="17"/>
  <c r="H124" i="17"/>
  <c r="H123" i="17"/>
  <c r="H122" i="17"/>
  <c r="H121" i="17"/>
  <c r="H120" i="17"/>
  <c r="H119" i="17"/>
  <c r="H118" i="17"/>
  <c r="H117" i="17"/>
  <c r="H116" i="17"/>
  <c r="H115" i="17"/>
  <c r="H114" i="17"/>
  <c r="H113" i="17"/>
  <c r="H112" i="17"/>
  <c r="H111" i="17"/>
  <c r="H110" i="17"/>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H7" i="17"/>
  <c r="H6" i="17"/>
  <c r="H5" i="17"/>
  <c r="I1828" i="17" l="1"/>
  <c r="I1827" i="17"/>
  <c r="I1826" i="17"/>
  <c r="I1825" i="17"/>
  <c r="I1824" i="17"/>
  <c r="I1823" i="17"/>
  <c r="I1843" i="17" l="1"/>
  <c r="I1842" i="17"/>
  <c r="I1841" i="17"/>
  <c r="I1840" i="17"/>
  <c r="I1839" i="17"/>
  <c r="I1838" i="17"/>
  <c r="I1837" i="17"/>
  <c r="I1836" i="17"/>
  <c r="I1835" i="17"/>
  <c r="I1834" i="17"/>
  <c r="I1833" i="17"/>
  <c r="I1832" i="17"/>
  <c r="I1831" i="17"/>
  <c r="I1830" i="17"/>
  <c r="I1829" i="17"/>
  <c r="I1822" i="17"/>
  <c r="I1821" i="17"/>
  <c r="I1820" i="17"/>
  <c r="I1819" i="17"/>
  <c r="I1818" i="17"/>
  <c r="I1817" i="17"/>
  <c r="I1816" i="17"/>
  <c r="I1815" i="17"/>
  <c r="I1814" i="17"/>
  <c r="I1813" i="17"/>
  <c r="I1812" i="17"/>
  <c r="I1811" i="17"/>
  <c r="I1810" i="17"/>
  <c r="I1809" i="17"/>
  <c r="I1808" i="17"/>
  <c r="I1807" i="17"/>
  <c r="I1806" i="17"/>
  <c r="I1805" i="17"/>
  <c r="I1804" i="17"/>
  <c r="I1803" i="17"/>
  <c r="I1802" i="17"/>
  <c r="I1801" i="17"/>
  <c r="I1800" i="17"/>
  <c r="I1799" i="17"/>
  <c r="I1798" i="17"/>
  <c r="I1797" i="17"/>
  <c r="I1796" i="17"/>
  <c r="I1795" i="17"/>
  <c r="I1794" i="17"/>
  <c r="I1793" i="17"/>
  <c r="I1792" i="17"/>
  <c r="I1791" i="17"/>
  <c r="I1790" i="17"/>
  <c r="I1789" i="17"/>
  <c r="I1788" i="17"/>
  <c r="I1787" i="17"/>
  <c r="I1786" i="17"/>
  <c r="I1785" i="17"/>
  <c r="I1784" i="17"/>
  <c r="I1783" i="17"/>
  <c r="I1782" i="17"/>
  <c r="I1781" i="17"/>
  <c r="I1780" i="17"/>
  <c r="I1779" i="17"/>
  <c r="I1778" i="17"/>
  <c r="I1777" i="17"/>
  <c r="I1776" i="17"/>
  <c r="I1775" i="17"/>
  <c r="I1774" i="17"/>
  <c r="I1773" i="17"/>
  <c r="I1772" i="17"/>
  <c r="I1771" i="17"/>
  <c r="I1770" i="17"/>
  <c r="I1769" i="17"/>
  <c r="I1768" i="17"/>
  <c r="I1767" i="17"/>
  <c r="I1766" i="17"/>
  <c r="I1765" i="17"/>
  <c r="I1764" i="17"/>
  <c r="I1763" i="17"/>
  <c r="I1762" i="17"/>
  <c r="I1761" i="17"/>
  <c r="I1760" i="17"/>
  <c r="I1759" i="17"/>
  <c r="I1758" i="17"/>
  <c r="I1757" i="17"/>
  <c r="I1756" i="17"/>
  <c r="I1755" i="17"/>
  <c r="I1754" i="17"/>
  <c r="I1753" i="17"/>
  <c r="I1752" i="17"/>
  <c r="I1751" i="17"/>
  <c r="I1750" i="17"/>
  <c r="I1749" i="17"/>
  <c r="I1748" i="17"/>
  <c r="I1747" i="17"/>
  <c r="I1746" i="17"/>
  <c r="I1745" i="17"/>
  <c r="I1744" i="17"/>
  <c r="I1743" i="17"/>
  <c r="I1742" i="17"/>
  <c r="I1741" i="17"/>
  <c r="I1740" i="17"/>
  <c r="I1739" i="17"/>
  <c r="I1738" i="17"/>
  <c r="I1737" i="17"/>
  <c r="I1736" i="17"/>
  <c r="I1735" i="17"/>
  <c r="I1734" i="17"/>
  <c r="I1733" i="17"/>
  <c r="I1732" i="17"/>
  <c r="I1731" i="17"/>
  <c r="I1730" i="17"/>
  <c r="I1729" i="17"/>
  <c r="I1728" i="17"/>
  <c r="I1727" i="17"/>
  <c r="I1726" i="17"/>
  <c r="I1725" i="17"/>
  <c r="I1724" i="17"/>
  <c r="I1723" i="17"/>
  <c r="I1722" i="17"/>
  <c r="I1721" i="17"/>
  <c r="I1720" i="17"/>
  <c r="I1719" i="17"/>
  <c r="I1718" i="17"/>
  <c r="I1717" i="17"/>
  <c r="I1716" i="17"/>
  <c r="I1715" i="17"/>
  <c r="I1714" i="17"/>
  <c r="I1713" i="17"/>
  <c r="I1712" i="17"/>
  <c r="I1711" i="17"/>
  <c r="I1710" i="17"/>
  <c r="I1709" i="17"/>
  <c r="I1708" i="17"/>
  <c r="I1707" i="17"/>
  <c r="I1706" i="17"/>
  <c r="I1705" i="17"/>
  <c r="I1704" i="17"/>
  <c r="I1703" i="17"/>
  <c r="I1702" i="17"/>
  <c r="I1701" i="17"/>
  <c r="I1700" i="17"/>
  <c r="I1699" i="17"/>
  <c r="I1698" i="17"/>
  <c r="I1697" i="17"/>
  <c r="I1696" i="17"/>
  <c r="I1695" i="17"/>
  <c r="I1694" i="17"/>
  <c r="I1693" i="17"/>
  <c r="I1692" i="17"/>
  <c r="I1691" i="17"/>
  <c r="I1690" i="17"/>
  <c r="I1689" i="17"/>
  <c r="I1688" i="17"/>
  <c r="I1687" i="17"/>
  <c r="I1686" i="17"/>
  <c r="I1685" i="17"/>
  <c r="I1684" i="17"/>
  <c r="I1683" i="17"/>
  <c r="I1682" i="17"/>
  <c r="I1681" i="17"/>
  <c r="I1680" i="17"/>
  <c r="I1679" i="17"/>
  <c r="I1678" i="17"/>
  <c r="I1677" i="17"/>
  <c r="I1676" i="17"/>
  <c r="I1675" i="17"/>
  <c r="I1674" i="17"/>
  <c r="I1673" i="17"/>
  <c r="I1672" i="17"/>
  <c r="I1671" i="17"/>
  <c r="I1670" i="17"/>
  <c r="I1669" i="17"/>
  <c r="I1668" i="17"/>
  <c r="I1667" i="17"/>
  <c r="I1666" i="17"/>
  <c r="I1665" i="17"/>
  <c r="I1664" i="17"/>
  <c r="I1663" i="17"/>
  <c r="I1662" i="17"/>
  <c r="I1661" i="17"/>
  <c r="I1660" i="17"/>
  <c r="I1659" i="17"/>
  <c r="I1658" i="17"/>
  <c r="I1657" i="17"/>
  <c r="I1656" i="17"/>
  <c r="I1655" i="17"/>
  <c r="I1654" i="17"/>
  <c r="I1653" i="17"/>
  <c r="I1652" i="17"/>
  <c r="I1651" i="17"/>
  <c r="I1650" i="17"/>
  <c r="I1649" i="17"/>
  <c r="I1648" i="17"/>
  <c r="I1647" i="17"/>
  <c r="I1646" i="17"/>
  <c r="I1645" i="17"/>
  <c r="I1644" i="17"/>
  <c r="I1643" i="17"/>
  <c r="I1642" i="17"/>
  <c r="I1641" i="17"/>
  <c r="I1640" i="17"/>
  <c r="I1639" i="17"/>
  <c r="I1638" i="17"/>
  <c r="I1637" i="17"/>
  <c r="I1636" i="17"/>
  <c r="I1635" i="17"/>
  <c r="I1634" i="17"/>
  <c r="I1633" i="17"/>
  <c r="I1632" i="17"/>
  <c r="I1631" i="17"/>
  <c r="I1630" i="17"/>
  <c r="I1629" i="17"/>
  <c r="I1628" i="17"/>
  <c r="I1627" i="17"/>
  <c r="I1626" i="17"/>
  <c r="I1625" i="17"/>
  <c r="I1624" i="17"/>
  <c r="I1623" i="17"/>
  <c r="I1622" i="17"/>
  <c r="I1621" i="17"/>
  <c r="I1620" i="17"/>
  <c r="I1619" i="17"/>
  <c r="I1618" i="17"/>
  <c r="I1617" i="17"/>
  <c r="I1616" i="17"/>
  <c r="I1615" i="17"/>
  <c r="I1614" i="17"/>
  <c r="I1613" i="17"/>
  <c r="I1612" i="17"/>
  <c r="I1611" i="17"/>
  <c r="I1610" i="17"/>
  <c r="I1609" i="17"/>
  <c r="I1608" i="17"/>
  <c r="I1607" i="17"/>
  <c r="I1606" i="17"/>
  <c r="I1605" i="17"/>
  <c r="I1604" i="17"/>
  <c r="I1603" i="17"/>
  <c r="I1602" i="17"/>
  <c r="I1601" i="17"/>
  <c r="I1600" i="17"/>
  <c r="I1599" i="17"/>
  <c r="I1598" i="17"/>
  <c r="I1597" i="17"/>
  <c r="I1596" i="17"/>
  <c r="I1595" i="17"/>
  <c r="I1594" i="17"/>
  <c r="I1593" i="17"/>
  <c r="I1592" i="17"/>
  <c r="I1591" i="17"/>
  <c r="I1590" i="17"/>
  <c r="I1589" i="17"/>
  <c r="I1588" i="17"/>
  <c r="I1587" i="17"/>
  <c r="I1586" i="17"/>
  <c r="I1585" i="17"/>
  <c r="I1584" i="17"/>
  <c r="I1583" i="17"/>
  <c r="I1582" i="17"/>
  <c r="I1581" i="17"/>
  <c r="I1580" i="17"/>
  <c r="I1579" i="17"/>
  <c r="I1578" i="17"/>
  <c r="I1577" i="17"/>
  <c r="I1576" i="17"/>
  <c r="I1575" i="17"/>
  <c r="I1574" i="17"/>
  <c r="I1573" i="17"/>
  <c r="I1572" i="17"/>
  <c r="I1571" i="17"/>
  <c r="I1570" i="17"/>
  <c r="I1569" i="17"/>
  <c r="I1568" i="17"/>
  <c r="I1567" i="17"/>
  <c r="I1566" i="17"/>
  <c r="I1565" i="17"/>
  <c r="I1564" i="17"/>
  <c r="I1563" i="17"/>
  <c r="I1562" i="17"/>
  <c r="I1561" i="17"/>
  <c r="I1560" i="17"/>
  <c r="I1559" i="17"/>
  <c r="I1558" i="17"/>
  <c r="I1557" i="17"/>
  <c r="I1556" i="17"/>
  <c r="I1555" i="17"/>
  <c r="I1554" i="17"/>
  <c r="I1553" i="17"/>
  <c r="I1552" i="17"/>
  <c r="I1551" i="17"/>
  <c r="I1550" i="17"/>
  <c r="I1549" i="17"/>
  <c r="I1548" i="17"/>
  <c r="I1547" i="17"/>
  <c r="I1546" i="17"/>
  <c r="I1545" i="17"/>
  <c r="I1544" i="17"/>
  <c r="I1543" i="17"/>
  <c r="I1542" i="17"/>
  <c r="I1541" i="17"/>
  <c r="I1540" i="17"/>
  <c r="I1539" i="17"/>
  <c r="I1538" i="17"/>
  <c r="I1537" i="17"/>
  <c r="I1536" i="17"/>
  <c r="I1535" i="17"/>
  <c r="I1534" i="17"/>
  <c r="I1533" i="17"/>
  <c r="I1532" i="17"/>
  <c r="I1531" i="17"/>
  <c r="I1530" i="17"/>
  <c r="I1529" i="17"/>
  <c r="I1528" i="17"/>
  <c r="I1527" i="17"/>
  <c r="I1526" i="17"/>
  <c r="I1525" i="17"/>
  <c r="I1524" i="17"/>
  <c r="I1523" i="17"/>
  <c r="I1522" i="17"/>
  <c r="I1521" i="17"/>
  <c r="I1520" i="17"/>
  <c r="I1519" i="17"/>
  <c r="I1518" i="17"/>
  <c r="I1517" i="17"/>
  <c r="I1516" i="17"/>
  <c r="I1515" i="17"/>
  <c r="I1514" i="17"/>
  <c r="I1513" i="17"/>
  <c r="I1512" i="17"/>
  <c r="I1511" i="17"/>
  <c r="I1510" i="17"/>
  <c r="I1509" i="17"/>
  <c r="I1508" i="17"/>
  <c r="I1507" i="17"/>
  <c r="I1506" i="17"/>
  <c r="I1505" i="17"/>
  <c r="I1504" i="17"/>
  <c r="I1503" i="17"/>
  <c r="I1502" i="17"/>
  <c r="I1501" i="17"/>
  <c r="I1500" i="17"/>
  <c r="I1499" i="17"/>
  <c r="I1498" i="17"/>
  <c r="I1497" i="17"/>
  <c r="I1496" i="17"/>
  <c r="I1495" i="17"/>
  <c r="I1494" i="17"/>
  <c r="I1493" i="17"/>
  <c r="I1492" i="17"/>
  <c r="I1491" i="17"/>
  <c r="I1490" i="17"/>
  <c r="I1489" i="17"/>
  <c r="I1488" i="17"/>
  <c r="I1487" i="17"/>
  <c r="I1486" i="17"/>
  <c r="I1485" i="17"/>
  <c r="I1484" i="17"/>
  <c r="I1483" i="17"/>
  <c r="I1482" i="17"/>
  <c r="I1481" i="17"/>
  <c r="I1480" i="17"/>
  <c r="I1479" i="17"/>
  <c r="I1478" i="17"/>
  <c r="I1477" i="17"/>
  <c r="I1476" i="17"/>
  <c r="I1475" i="17"/>
  <c r="I1474" i="17"/>
  <c r="I1473" i="17"/>
  <c r="I1472" i="17"/>
  <c r="I1471" i="17"/>
  <c r="I1470" i="17"/>
  <c r="I1469" i="17"/>
  <c r="I1468" i="17"/>
  <c r="I1467" i="17"/>
  <c r="I1466" i="17"/>
  <c r="I1465" i="17"/>
  <c r="I1464" i="17"/>
  <c r="I1463" i="17"/>
  <c r="I1462" i="17"/>
  <c r="I1461" i="17"/>
  <c r="I1460" i="17"/>
  <c r="I1459" i="17"/>
  <c r="I1458" i="17"/>
  <c r="I1457" i="17"/>
  <c r="I1456" i="17"/>
  <c r="I1455" i="17"/>
  <c r="I1454" i="17"/>
  <c r="I1453" i="17"/>
  <c r="I1452" i="17"/>
  <c r="I1451" i="17"/>
  <c r="I1450" i="17"/>
  <c r="I1449" i="17"/>
  <c r="I1448" i="17"/>
  <c r="I1447" i="17"/>
  <c r="I1446" i="17"/>
  <c r="I1445" i="17"/>
  <c r="I1444" i="17"/>
  <c r="I1443" i="17"/>
  <c r="I1442" i="17"/>
  <c r="I1441" i="17"/>
  <c r="I1440" i="17"/>
  <c r="I1439" i="17"/>
  <c r="I1438" i="17"/>
  <c r="I1437" i="17"/>
  <c r="I1436" i="17"/>
  <c r="I1435" i="17"/>
  <c r="I1434" i="17"/>
  <c r="I1433" i="17"/>
  <c r="I1432" i="17"/>
  <c r="I1431" i="17"/>
  <c r="I1430" i="17"/>
  <c r="I1429" i="17"/>
  <c r="I1428" i="17"/>
  <c r="I1427" i="17"/>
  <c r="I1426" i="17"/>
  <c r="I1425" i="17"/>
  <c r="I1424" i="17"/>
  <c r="I1423" i="17"/>
  <c r="I1422" i="17"/>
  <c r="I1421" i="17"/>
  <c r="I1420" i="17"/>
  <c r="I1419" i="17"/>
  <c r="I1418" i="17"/>
  <c r="I1417" i="17"/>
  <c r="I1416" i="17"/>
  <c r="I1415" i="17"/>
  <c r="I1414" i="17"/>
  <c r="I1413" i="17"/>
  <c r="I1412" i="17"/>
  <c r="I1411" i="17"/>
  <c r="I1410" i="17"/>
  <c r="I1409" i="17"/>
  <c r="I1408" i="17"/>
  <c r="I1407" i="17"/>
  <c r="I1406" i="17"/>
  <c r="I1405" i="17"/>
  <c r="I1404" i="17"/>
  <c r="I1403" i="17"/>
  <c r="I1402" i="17"/>
  <c r="I1401" i="17"/>
  <c r="I1400" i="17"/>
  <c r="I1399" i="17"/>
  <c r="I1398" i="17"/>
  <c r="I1397" i="17"/>
  <c r="I1396" i="17"/>
  <c r="I1395" i="17"/>
  <c r="I1394" i="17"/>
  <c r="I1393" i="17"/>
  <c r="I1392" i="17"/>
  <c r="I1391" i="17"/>
  <c r="I1390" i="17"/>
  <c r="I1389" i="17"/>
  <c r="I1388" i="17"/>
  <c r="I1387" i="17"/>
  <c r="I1386" i="17"/>
  <c r="I1385" i="17"/>
  <c r="I1384" i="17"/>
  <c r="I1383" i="17"/>
  <c r="I1382" i="17"/>
  <c r="I1381" i="17"/>
  <c r="I1380" i="17"/>
  <c r="I1379" i="17"/>
  <c r="I1378" i="17"/>
  <c r="I1377" i="17"/>
  <c r="I1376" i="17"/>
  <c r="I1375" i="17"/>
  <c r="I1374" i="17"/>
  <c r="I1373" i="17"/>
  <c r="I1372" i="17"/>
  <c r="I1371" i="17"/>
  <c r="I1370" i="17"/>
  <c r="I1369" i="17"/>
  <c r="I1368" i="17"/>
  <c r="I1367" i="17"/>
  <c r="I1366" i="17"/>
  <c r="I1365" i="17"/>
  <c r="I1364" i="17"/>
  <c r="I1363" i="17"/>
  <c r="I1362" i="17"/>
  <c r="I1361" i="17"/>
  <c r="I1360" i="17"/>
  <c r="I1359" i="17"/>
  <c r="I1358" i="17"/>
  <c r="I1357" i="17"/>
  <c r="I1356" i="17"/>
  <c r="I1355" i="17"/>
  <c r="I1354" i="17"/>
  <c r="I1353" i="17"/>
  <c r="I1352" i="17"/>
  <c r="I1351" i="17"/>
  <c r="I1350" i="17"/>
  <c r="I1349" i="17"/>
  <c r="I1348" i="17"/>
  <c r="I1347" i="17"/>
  <c r="I1346" i="17"/>
  <c r="I1345" i="17"/>
  <c r="I1344" i="17"/>
  <c r="I1343" i="17"/>
  <c r="I1342" i="17"/>
  <c r="I1341" i="17"/>
  <c r="I1340" i="17"/>
  <c r="I1339" i="17"/>
  <c r="I1338" i="17"/>
  <c r="I1337" i="17"/>
  <c r="I1336" i="17"/>
  <c r="I1335" i="17"/>
  <c r="I1334" i="17"/>
  <c r="I1333" i="17"/>
  <c r="I1332" i="17"/>
  <c r="I1331" i="17"/>
  <c r="I1330" i="17"/>
  <c r="I1329" i="17"/>
  <c r="I1328" i="17"/>
  <c r="I1327" i="17"/>
  <c r="I1326" i="17"/>
  <c r="I1325" i="17"/>
  <c r="I1324" i="17"/>
  <c r="I1323" i="17"/>
  <c r="I1322" i="17"/>
  <c r="I1321" i="17"/>
  <c r="I1320" i="17"/>
  <c r="I1319" i="17"/>
  <c r="I1318" i="17"/>
  <c r="I1317" i="17"/>
  <c r="I1316" i="17"/>
  <c r="I1315" i="17"/>
  <c r="I1314" i="17"/>
  <c r="I1313" i="17"/>
  <c r="I1312" i="17"/>
  <c r="I1311" i="17"/>
  <c r="I1310" i="17"/>
  <c r="I1309" i="17"/>
  <c r="I1308" i="17"/>
  <c r="I1307" i="17"/>
  <c r="I1306" i="17"/>
  <c r="I1305" i="17"/>
  <c r="I1304" i="17"/>
  <c r="I1303" i="17"/>
  <c r="I1302" i="17"/>
  <c r="I1301" i="17"/>
  <c r="I1300" i="17"/>
  <c r="I1299" i="17"/>
  <c r="I1298" i="17"/>
  <c r="I1297" i="17"/>
  <c r="I1296" i="17"/>
  <c r="I1295" i="17"/>
  <c r="I1294" i="17"/>
  <c r="I1293" i="17"/>
  <c r="I1292" i="17"/>
  <c r="I1291" i="17"/>
  <c r="I1290" i="17"/>
  <c r="I1289" i="17"/>
  <c r="I1288" i="17"/>
  <c r="I1287" i="17"/>
  <c r="I1286" i="17"/>
  <c r="I1285" i="17"/>
  <c r="I1284" i="17"/>
  <c r="I1283" i="17"/>
  <c r="I1282" i="17"/>
  <c r="I1281" i="17"/>
  <c r="I1280" i="17"/>
  <c r="I1279" i="17"/>
  <c r="I1278" i="17"/>
  <c r="I1277" i="17"/>
  <c r="I1276" i="17"/>
  <c r="I1275" i="17"/>
  <c r="I1274" i="17"/>
  <c r="I1273" i="17"/>
  <c r="I1272" i="17"/>
  <c r="I1271" i="17"/>
  <c r="I1270" i="17"/>
  <c r="I1269" i="17"/>
  <c r="I1268" i="17"/>
  <c r="I1267" i="17"/>
  <c r="I1266" i="17"/>
  <c r="I1265" i="17"/>
  <c r="I1264" i="17"/>
  <c r="I1263" i="17"/>
  <c r="I1262" i="17"/>
  <c r="I1261" i="17"/>
  <c r="I1260" i="17"/>
  <c r="I1259" i="17"/>
  <c r="I1258" i="17"/>
  <c r="I1257" i="17"/>
  <c r="I1256" i="17"/>
  <c r="I1255" i="17"/>
  <c r="I1254" i="17"/>
  <c r="I1253" i="17"/>
  <c r="I1252" i="17"/>
  <c r="I1251" i="17"/>
  <c r="I1250" i="17"/>
  <c r="I1249" i="17"/>
  <c r="I1248" i="17"/>
  <c r="I1247" i="17"/>
  <c r="I1246" i="17"/>
  <c r="I1245" i="17"/>
  <c r="I1244" i="17"/>
  <c r="I1243" i="17"/>
  <c r="I1242" i="17"/>
  <c r="I1241" i="17"/>
  <c r="I1240" i="17"/>
  <c r="I1239" i="17"/>
  <c r="I1238" i="17"/>
  <c r="I1237" i="17"/>
  <c r="I1236" i="17"/>
  <c r="I1235" i="17"/>
  <c r="I1234" i="17"/>
  <c r="I1233" i="17"/>
  <c r="I1232" i="17"/>
  <c r="I1231" i="17"/>
  <c r="I1230" i="17"/>
  <c r="I1229" i="17"/>
  <c r="I1228" i="17"/>
  <c r="I1227" i="17"/>
  <c r="I1226" i="17"/>
  <c r="I1225" i="17"/>
  <c r="I1224" i="17"/>
  <c r="I1223" i="17"/>
  <c r="I1222" i="17"/>
  <c r="I1221" i="17"/>
  <c r="I1220" i="17"/>
  <c r="I1219" i="17"/>
  <c r="I1218" i="17"/>
  <c r="I1217" i="17"/>
  <c r="I1216" i="17"/>
  <c r="I1215" i="17"/>
  <c r="I1214" i="17"/>
  <c r="I1213" i="17"/>
  <c r="I1212" i="17"/>
  <c r="I1211" i="17"/>
  <c r="I1210" i="17"/>
  <c r="I1209" i="17"/>
  <c r="I1208" i="17"/>
  <c r="I1207" i="17"/>
  <c r="I1206" i="17"/>
  <c r="I1205" i="17"/>
  <c r="I1204" i="17"/>
  <c r="I1203" i="17"/>
  <c r="I1202" i="17"/>
  <c r="I1201" i="17"/>
  <c r="I1200" i="17"/>
  <c r="I1199" i="17"/>
  <c r="I1198" i="17"/>
  <c r="I1197" i="17"/>
  <c r="I1196" i="17"/>
  <c r="I1195" i="17"/>
  <c r="I1194" i="17"/>
  <c r="I1193" i="17"/>
  <c r="I1192" i="17"/>
  <c r="I1191" i="17"/>
  <c r="I1190" i="17"/>
  <c r="I1189" i="17"/>
  <c r="I1188" i="17"/>
  <c r="I1187" i="17"/>
  <c r="I1186" i="17"/>
  <c r="I1185" i="17"/>
  <c r="I1184" i="17"/>
  <c r="I1183" i="17"/>
  <c r="I1182" i="17"/>
  <c r="I1181" i="17"/>
  <c r="I1180" i="17"/>
  <c r="I1179" i="17"/>
  <c r="I1178" i="17"/>
  <c r="I1177" i="17"/>
  <c r="I1176" i="17"/>
  <c r="I1175" i="17"/>
  <c r="I1174" i="17"/>
  <c r="I1173" i="17"/>
  <c r="I1172" i="17"/>
  <c r="I1171" i="17"/>
  <c r="I1170" i="17"/>
  <c r="I1169" i="17"/>
  <c r="I1168" i="17"/>
  <c r="I1167" i="17"/>
  <c r="I1166" i="17"/>
  <c r="I1165" i="17"/>
  <c r="I1164" i="17"/>
  <c r="I1163" i="17"/>
  <c r="I1162" i="17"/>
  <c r="I1161" i="17"/>
  <c r="I1160" i="17"/>
  <c r="I1159" i="17"/>
  <c r="I1158" i="17"/>
  <c r="I1157" i="17"/>
  <c r="I1156" i="17"/>
  <c r="I1155" i="17"/>
  <c r="I1154" i="17"/>
  <c r="I1153" i="17"/>
  <c r="I1152" i="17"/>
  <c r="I1151" i="17"/>
  <c r="I1150" i="17"/>
  <c r="I1149" i="17"/>
  <c r="I1148" i="17"/>
  <c r="I1147" i="17"/>
  <c r="I1146" i="17"/>
  <c r="I1145" i="17"/>
  <c r="I1144" i="17"/>
  <c r="I1143" i="17"/>
  <c r="I1142" i="17"/>
  <c r="I1141" i="17"/>
  <c r="I1140" i="17"/>
  <c r="I1139" i="17"/>
  <c r="I1138" i="17"/>
  <c r="I1137" i="17"/>
  <c r="I1136" i="17"/>
  <c r="I1135" i="17"/>
  <c r="I1134" i="17"/>
  <c r="I1133" i="17"/>
  <c r="I1132" i="17"/>
  <c r="I1131" i="17"/>
  <c r="I1130" i="17"/>
  <c r="I1129" i="17"/>
  <c r="I1128" i="17"/>
  <c r="I1127" i="17"/>
  <c r="I1126" i="17"/>
  <c r="I1125" i="17"/>
  <c r="I1124" i="17"/>
  <c r="I1123" i="17"/>
  <c r="I1122" i="17"/>
  <c r="I1121" i="17"/>
  <c r="I1120" i="17"/>
  <c r="I1119" i="17"/>
  <c r="I1118" i="17"/>
  <c r="I1117" i="17"/>
  <c r="I1116" i="17"/>
  <c r="I1115" i="17"/>
  <c r="I1114" i="17"/>
  <c r="I1113" i="17"/>
  <c r="I1112" i="17"/>
  <c r="I1111" i="17"/>
  <c r="I1110" i="17"/>
  <c r="I1109" i="17"/>
  <c r="I1108" i="17"/>
  <c r="I1107" i="17"/>
  <c r="I1106" i="17"/>
  <c r="I1105" i="17"/>
  <c r="I1104" i="17"/>
  <c r="I1103" i="17"/>
  <c r="I1102" i="17"/>
  <c r="I1101" i="17"/>
  <c r="I1100" i="17"/>
  <c r="I1099" i="17"/>
  <c r="I1098" i="17"/>
  <c r="I1097" i="17"/>
  <c r="I1096" i="17"/>
  <c r="I1095" i="17"/>
  <c r="I1094" i="17"/>
  <c r="I1093" i="17"/>
  <c r="I1092" i="17"/>
  <c r="I1091" i="17"/>
  <c r="I1090" i="17"/>
  <c r="I1089" i="17"/>
  <c r="I1088" i="17"/>
  <c r="I1087" i="17"/>
  <c r="I1086" i="17"/>
  <c r="I1085" i="17"/>
  <c r="I1084" i="17"/>
  <c r="I1083" i="17"/>
  <c r="I1082" i="17"/>
  <c r="I1081" i="17"/>
  <c r="I1080" i="17"/>
  <c r="I1079" i="17"/>
  <c r="I1078" i="17"/>
  <c r="I1077" i="17"/>
  <c r="I1076" i="17"/>
  <c r="I1075" i="17"/>
  <c r="I1074" i="17"/>
  <c r="I1073" i="17"/>
  <c r="I1072" i="17"/>
  <c r="I1071" i="17"/>
  <c r="I1070" i="17"/>
  <c r="I1069" i="17"/>
  <c r="I1068" i="17"/>
  <c r="I1067" i="17"/>
  <c r="I1066" i="17"/>
  <c r="I1065" i="17"/>
  <c r="I1064" i="17"/>
  <c r="I1063" i="17"/>
  <c r="I1062" i="17"/>
  <c r="I1061" i="17"/>
  <c r="I1060" i="17"/>
  <c r="I1059" i="17"/>
  <c r="I1058" i="17"/>
  <c r="I1057" i="17"/>
  <c r="I1056" i="17"/>
  <c r="I1055" i="17"/>
  <c r="I1054" i="17"/>
  <c r="I1053" i="17"/>
  <c r="I1052" i="17"/>
  <c r="I1051" i="17"/>
  <c r="I1050" i="17"/>
  <c r="I1049" i="17"/>
  <c r="I1048" i="17"/>
  <c r="I1047" i="17"/>
  <c r="I1046" i="17"/>
  <c r="I1045" i="17"/>
  <c r="I1044" i="17"/>
  <c r="I1043" i="17"/>
  <c r="I1042" i="17"/>
  <c r="I1041" i="17"/>
  <c r="I1040" i="17"/>
  <c r="I1039" i="17"/>
  <c r="I1038" i="17"/>
  <c r="I1037" i="17"/>
  <c r="I1036" i="17"/>
  <c r="I1035" i="17"/>
  <c r="I1034" i="17"/>
  <c r="I1033" i="17"/>
  <c r="I1032" i="17"/>
  <c r="I1031" i="17"/>
  <c r="I1030" i="17"/>
  <c r="I1029" i="17"/>
  <c r="I1028" i="17"/>
  <c r="I1027" i="17"/>
  <c r="I1026" i="17"/>
  <c r="I1025" i="17"/>
  <c r="I1024" i="17"/>
  <c r="I1023" i="17"/>
  <c r="I1022" i="17"/>
  <c r="I1021" i="17"/>
  <c r="I1020" i="17"/>
  <c r="I1019" i="17"/>
  <c r="I1018" i="17"/>
  <c r="I1017" i="17"/>
  <c r="I1016" i="17"/>
  <c r="I1015" i="17"/>
  <c r="I1014" i="17"/>
  <c r="I1013" i="17"/>
  <c r="I1012" i="17"/>
  <c r="I1011" i="17"/>
  <c r="I1010" i="17"/>
  <c r="I1009" i="17"/>
  <c r="I1008" i="17"/>
  <c r="I1007" i="17"/>
  <c r="I1006" i="17"/>
  <c r="I1005" i="17"/>
  <c r="I1004" i="17"/>
  <c r="I1003" i="17"/>
  <c r="I1002" i="17"/>
  <c r="I1001" i="17"/>
  <c r="I1000" i="17"/>
  <c r="I999" i="17"/>
  <c r="I998" i="17"/>
  <c r="I997" i="17"/>
  <c r="I996" i="17"/>
  <c r="I995" i="17"/>
  <c r="I994" i="17"/>
  <c r="I993" i="17"/>
  <c r="I992" i="17"/>
  <c r="I991" i="17"/>
  <c r="I990" i="17"/>
  <c r="I989" i="17"/>
  <c r="I988" i="17"/>
  <c r="I987" i="17"/>
  <c r="I986" i="17"/>
  <c r="I985" i="17"/>
  <c r="I984" i="17"/>
  <c r="I983" i="17"/>
  <c r="I982" i="17"/>
  <c r="I981" i="17"/>
  <c r="I980" i="17"/>
  <c r="I979" i="17"/>
  <c r="I978" i="17"/>
  <c r="I977" i="17"/>
  <c r="I976" i="17"/>
  <c r="I975" i="17"/>
  <c r="I974" i="17"/>
  <c r="I973" i="17"/>
  <c r="I972" i="17"/>
  <c r="I971" i="17"/>
  <c r="I970" i="17"/>
  <c r="I969" i="17"/>
  <c r="I968" i="17"/>
  <c r="I967" i="17"/>
  <c r="I966" i="17"/>
  <c r="I965" i="17"/>
  <c r="I964" i="17"/>
  <c r="I963" i="17"/>
  <c r="I962" i="17"/>
  <c r="I961" i="17"/>
  <c r="I960" i="17"/>
  <c r="I959" i="17"/>
  <c r="I958" i="17"/>
  <c r="I957" i="17"/>
  <c r="I956" i="17"/>
  <c r="I955" i="17"/>
  <c r="I954" i="17"/>
  <c r="I953" i="17"/>
  <c r="I952" i="17"/>
  <c r="I951" i="17"/>
  <c r="I950" i="17"/>
  <c r="I949" i="17"/>
  <c r="I948" i="17"/>
  <c r="I947" i="17"/>
  <c r="I946" i="17"/>
  <c r="I945" i="17"/>
  <c r="I944" i="17"/>
  <c r="I943" i="17"/>
  <c r="I942" i="17"/>
  <c r="I941" i="17"/>
  <c r="I940" i="17"/>
  <c r="I939" i="17"/>
  <c r="I938" i="17"/>
  <c r="I937" i="17"/>
  <c r="I936" i="17"/>
  <c r="I935" i="17"/>
  <c r="I934" i="17"/>
  <c r="I933" i="17"/>
  <c r="I932" i="17"/>
  <c r="I931" i="17"/>
  <c r="I930" i="17"/>
  <c r="I929" i="17"/>
  <c r="I928" i="17"/>
  <c r="I927" i="17"/>
  <c r="I926" i="17"/>
  <c r="I925" i="17"/>
  <c r="I924" i="17"/>
  <c r="I923" i="17"/>
  <c r="I922" i="17"/>
  <c r="I921" i="17"/>
  <c r="I920" i="17"/>
  <c r="I919" i="17"/>
  <c r="I918" i="17"/>
  <c r="I917" i="17"/>
  <c r="I916" i="17"/>
  <c r="I915" i="17"/>
  <c r="I914" i="17"/>
  <c r="I913" i="17"/>
  <c r="I912" i="17"/>
  <c r="I911" i="17"/>
  <c r="I910" i="17"/>
  <c r="I909" i="17"/>
  <c r="I908" i="17"/>
  <c r="I907" i="17"/>
  <c r="I906" i="17"/>
  <c r="I905" i="17"/>
  <c r="I904" i="17"/>
  <c r="I903" i="17"/>
  <c r="I902" i="17"/>
  <c r="I901" i="17"/>
  <c r="I900" i="17"/>
  <c r="I899" i="17"/>
  <c r="I898" i="17"/>
  <c r="I897" i="17"/>
  <c r="I896" i="17"/>
  <c r="I895" i="17"/>
  <c r="I894" i="17"/>
  <c r="I893" i="17"/>
  <c r="I892" i="17"/>
  <c r="I891" i="17"/>
  <c r="I890" i="17"/>
  <c r="I889" i="17"/>
  <c r="I888" i="17"/>
  <c r="I887" i="17"/>
  <c r="I886" i="17"/>
  <c r="I885" i="17"/>
  <c r="I884" i="17"/>
  <c r="I883" i="17"/>
  <c r="I882" i="17"/>
  <c r="I881" i="17"/>
  <c r="I880" i="17"/>
  <c r="I879" i="17"/>
  <c r="I878" i="17"/>
  <c r="I877" i="17"/>
  <c r="I876" i="17"/>
  <c r="I875" i="17"/>
  <c r="I874" i="17"/>
  <c r="I873" i="17"/>
  <c r="I872" i="17"/>
  <c r="I871" i="17"/>
  <c r="I870" i="17"/>
  <c r="I869" i="17"/>
  <c r="I868" i="17"/>
  <c r="I867" i="17"/>
  <c r="I866" i="17"/>
  <c r="I865" i="17"/>
  <c r="I864" i="17"/>
  <c r="I863" i="17"/>
  <c r="I862" i="17"/>
  <c r="I861" i="17"/>
  <c r="I860" i="17"/>
  <c r="I859" i="17"/>
  <c r="I858" i="17"/>
  <c r="I857" i="17"/>
  <c r="I856" i="17"/>
  <c r="I855" i="17"/>
  <c r="I854" i="17"/>
  <c r="I853" i="17"/>
  <c r="I852" i="17"/>
  <c r="I851" i="17"/>
  <c r="I850" i="17"/>
  <c r="I849" i="17"/>
  <c r="I848" i="17"/>
  <c r="I847" i="17"/>
  <c r="I846" i="17"/>
  <c r="I845" i="17"/>
  <c r="I844" i="17"/>
  <c r="I843" i="17"/>
  <c r="I842" i="17"/>
  <c r="I841" i="17"/>
  <c r="I840" i="17"/>
  <c r="I839" i="17"/>
  <c r="I838" i="17"/>
  <c r="I837" i="17"/>
  <c r="I836" i="17"/>
  <c r="I835" i="17"/>
  <c r="I834" i="17"/>
  <c r="I833" i="17"/>
  <c r="I832" i="17"/>
  <c r="I831" i="17"/>
  <c r="I830" i="17"/>
  <c r="I829" i="17"/>
  <c r="I828" i="17"/>
  <c r="I827" i="17"/>
  <c r="I826" i="17"/>
  <c r="I825" i="17"/>
  <c r="I824" i="17"/>
  <c r="I823" i="17"/>
  <c r="I822" i="17"/>
  <c r="I821" i="17"/>
  <c r="I820" i="17"/>
  <c r="I819" i="17"/>
  <c r="I818" i="17"/>
  <c r="I817" i="17"/>
  <c r="I816" i="17"/>
  <c r="I815" i="17"/>
  <c r="I814" i="17"/>
  <c r="I813" i="17"/>
  <c r="I812" i="17"/>
  <c r="I811" i="17"/>
  <c r="I810" i="17"/>
  <c r="I809" i="17"/>
  <c r="I808" i="17"/>
  <c r="I807" i="17"/>
  <c r="I806" i="17"/>
  <c r="I805" i="17"/>
  <c r="I804" i="17"/>
  <c r="I803" i="17"/>
  <c r="I802" i="17"/>
  <c r="I801" i="17"/>
  <c r="I800" i="17"/>
  <c r="I799" i="17"/>
  <c r="I798" i="17"/>
  <c r="I797" i="17"/>
  <c r="I796" i="17"/>
  <c r="I795" i="17"/>
  <c r="I794" i="17"/>
  <c r="I793" i="17"/>
  <c r="I792" i="17"/>
  <c r="I791" i="17"/>
  <c r="I790" i="17"/>
  <c r="I789" i="17"/>
  <c r="I788" i="17"/>
  <c r="I787" i="17"/>
  <c r="I786" i="17"/>
  <c r="I785" i="17"/>
  <c r="I784" i="17"/>
  <c r="I783" i="17"/>
  <c r="I782" i="17"/>
  <c r="I781" i="17"/>
  <c r="I780" i="17"/>
  <c r="I779" i="17"/>
  <c r="I778" i="17"/>
  <c r="I777" i="17"/>
  <c r="I776" i="17"/>
  <c r="I775" i="17"/>
  <c r="I774" i="17"/>
  <c r="I773" i="17"/>
  <c r="I772" i="17"/>
  <c r="I771" i="17"/>
  <c r="I770" i="17"/>
  <c r="I769" i="17"/>
  <c r="I768" i="17"/>
  <c r="I767" i="17"/>
  <c r="I766" i="17"/>
  <c r="I765" i="17"/>
  <c r="I764" i="17"/>
  <c r="I763" i="17"/>
  <c r="I762" i="17"/>
  <c r="I761" i="17"/>
  <c r="I760" i="17"/>
  <c r="I759" i="17"/>
  <c r="I758" i="17"/>
  <c r="I757" i="17"/>
  <c r="I756" i="17"/>
  <c r="I755" i="17"/>
  <c r="I754" i="17"/>
  <c r="I753" i="17"/>
  <c r="I752" i="17"/>
  <c r="I751" i="17"/>
  <c r="I750" i="17"/>
  <c r="I749" i="17"/>
  <c r="I748" i="17"/>
  <c r="I747" i="17"/>
  <c r="I746" i="17"/>
  <c r="I745" i="17"/>
  <c r="I744" i="17"/>
  <c r="I743" i="17"/>
  <c r="I742" i="17"/>
  <c r="I741" i="17"/>
  <c r="I740" i="17"/>
  <c r="I739" i="17"/>
  <c r="I738" i="17"/>
  <c r="I737" i="17"/>
  <c r="I736" i="17"/>
  <c r="I735" i="17"/>
  <c r="I734" i="17"/>
  <c r="I733" i="17"/>
  <c r="I732" i="17"/>
  <c r="I731" i="17"/>
  <c r="I730" i="17"/>
  <c r="I729" i="17"/>
  <c r="I728" i="17"/>
  <c r="I727" i="17"/>
  <c r="I726" i="17"/>
  <c r="I725" i="17"/>
  <c r="I724" i="17"/>
  <c r="I723" i="17"/>
  <c r="I722" i="17"/>
  <c r="I721" i="17"/>
  <c r="I720" i="17"/>
  <c r="I719" i="17"/>
  <c r="I718" i="17"/>
  <c r="I717" i="17"/>
  <c r="I716" i="17"/>
  <c r="I715" i="17"/>
  <c r="I714" i="17"/>
  <c r="I713" i="17"/>
  <c r="I712" i="17"/>
  <c r="I711" i="17"/>
  <c r="I710" i="17"/>
  <c r="I709" i="17"/>
  <c r="I708" i="17"/>
  <c r="I707" i="17"/>
  <c r="I706" i="17"/>
  <c r="I705" i="17"/>
  <c r="I704" i="17"/>
  <c r="I703" i="17"/>
  <c r="I702" i="17"/>
  <c r="I701" i="17"/>
  <c r="I700" i="17"/>
  <c r="I699" i="17"/>
  <c r="I698" i="17"/>
  <c r="I697" i="17"/>
  <c r="I696" i="17"/>
  <c r="I695" i="17"/>
  <c r="I694" i="17"/>
  <c r="I693" i="17"/>
  <c r="I692" i="17"/>
  <c r="I691" i="17"/>
  <c r="I690" i="17"/>
  <c r="I689" i="17"/>
  <c r="I688" i="17"/>
  <c r="I687" i="17"/>
  <c r="I686" i="17"/>
  <c r="I685" i="17"/>
  <c r="I684" i="17"/>
  <c r="I683" i="17"/>
  <c r="I682" i="17"/>
  <c r="I681" i="17"/>
  <c r="I680" i="17"/>
  <c r="I679" i="17"/>
  <c r="I678" i="17"/>
  <c r="I677" i="17"/>
  <c r="I676" i="17"/>
  <c r="I675" i="17"/>
  <c r="I674" i="17"/>
  <c r="I673" i="17"/>
  <c r="I672" i="17"/>
  <c r="I671" i="17"/>
  <c r="I670" i="17"/>
  <c r="I669" i="17"/>
  <c r="I668" i="17"/>
  <c r="I667" i="17"/>
  <c r="I666" i="17"/>
  <c r="I665" i="17"/>
  <c r="I664" i="17"/>
  <c r="I663" i="17"/>
  <c r="I662" i="17"/>
  <c r="I661" i="17"/>
  <c r="I660" i="17"/>
  <c r="I659" i="17"/>
  <c r="I658" i="17"/>
  <c r="I657" i="17"/>
  <c r="I656" i="17"/>
  <c r="I655" i="17"/>
  <c r="I654" i="17"/>
  <c r="I653" i="17"/>
  <c r="I652" i="17"/>
  <c r="I651" i="17"/>
  <c r="I650" i="17"/>
  <c r="I649" i="17"/>
  <c r="I648" i="17"/>
  <c r="I647" i="17"/>
  <c r="I646" i="17"/>
  <c r="I645" i="17"/>
  <c r="I644" i="17"/>
  <c r="I643" i="17"/>
  <c r="I642" i="17"/>
  <c r="I641" i="17"/>
  <c r="I640" i="17"/>
  <c r="I639" i="17"/>
  <c r="I638" i="17"/>
  <c r="I637" i="17"/>
  <c r="I636" i="17"/>
  <c r="I635" i="17"/>
  <c r="I634" i="17"/>
  <c r="I633" i="17"/>
  <c r="I632" i="17"/>
  <c r="I631" i="17"/>
  <c r="I630" i="17"/>
  <c r="I629" i="17"/>
  <c r="I628" i="17"/>
  <c r="I627" i="17"/>
  <c r="I626" i="17"/>
  <c r="I625" i="17"/>
  <c r="I624" i="17"/>
  <c r="I623" i="17"/>
  <c r="I622" i="17"/>
  <c r="I621" i="17"/>
  <c r="I620" i="17"/>
  <c r="I619" i="17"/>
  <c r="I618" i="17"/>
  <c r="I617" i="17"/>
  <c r="I616" i="17"/>
  <c r="I615" i="17"/>
  <c r="I614" i="17"/>
  <c r="I613" i="17"/>
  <c r="I612" i="17"/>
  <c r="I611" i="17"/>
  <c r="I610" i="17"/>
  <c r="I609" i="17"/>
  <c r="I608" i="17"/>
  <c r="I607" i="17"/>
  <c r="I606" i="17"/>
  <c r="I605" i="17"/>
  <c r="I604" i="17"/>
  <c r="I603" i="17"/>
  <c r="I602" i="17"/>
  <c r="I601" i="17"/>
  <c r="I600" i="17"/>
  <c r="I599" i="17"/>
  <c r="I598" i="17"/>
  <c r="I597" i="17"/>
  <c r="I596" i="17"/>
  <c r="I595" i="17"/>
  <c r="I594" i="17"/>
  <c r="I593" i="17"/>
  <c r="I592" i="17"/>
  <c r="I591" i="17"/>
  <c r="I590" i="17"/>
  <c r="I589" i="17"/>
  <c r="I588" i="17"/>
  <c r="I587" i="17"/>
  <c r="I586" i="17"/>
  <c r="I585" i="17"/>
  <c r="I584" i="17"/>
  <c r="I583" i="17"/>
  <c r="I582" i="17"/>
  <c r="I581" i="17"/>
  <c r="I580" i="17"/>
  <c r="I579" i="17"/>
  <c r="I578" i="17"/>
  <c r="I577" i="17"/>
  <c r="I576" i="17"/>
  <c r="I575" i="17"/>
  <c r="I574" i="17"/>
  <c r="I573" i="17"/>
  <c r="I572" i="17"/>
  <c r="I571" i="17"/>
  <c r="I570" i="17"/>
  <c r="I569" i="17"/>
  <c r="I568" i="17"/>
  <c r="I567" i="17"/>
  <c r="I566" i="17"/>
  <c r="I565" i="17"/>
  <c r="I564" i="17"/>
  <c r="I563" i="17"/>
  <c r="I562" i="17"/>
  <c r="I561" i="17"/>
  <c r="I560" i="17"/>
  <c r="I559" i="17"/>
  <c r="I558" i="17"/>
  <c r="I557" i="17"/>
  <c r="I556" i="17"/>
  <c r="I555" i="17"/>
  <c r="I554" i="17"/>
  <c r="I553" i="17"/>
  <c r="I552" i="17"/>
  <c r="I551" i="17"/>
  <c r="I550" i="17"/>
  <c r="I549" i="17"/>
  <c r="I548" i="17"/>
  <c r="I547" i="17"/>
  <c r="I546" i="17"/>
  <c r="I545" i="17"/>
  <c r="I544" i="17"/>
  <c r="I543" i="17"/>
  <c r="I542" i="17"/>
  <c r="I541" i="17"/>
  <c r="I540" i="17"/>
  <c r="I539" i="17"/>
  <c r="I538" i="17"/>
  <c r="I537" i="17"/>
  <c r="I536" i="17"/>
  <c r="I535" i="17"/>
  <c r="I534" i="17"/>
  <c r="I533" i="17"/>
  <c r="I532" i="17"/>
  <c r="I531" i="17"/>
  <c r="I530" i="17"/>
  <c r="I529" i="17"/>
  <c r="I528" i="17"/>
  <c r="I527" i="17"/>
  <c r="I526" i="17"/>
  <c r="I525" i="17"/>
  <c r="I524" i="17"/>
  <c r="I523" i="17"/>
  <c r="I522" i="17"/>
  <c r="I521" i="17"/>
  <c r="I520" i="17"/>
  <c r="I519" i="17"/>
  <c r="I518" i="17"/>
  <c r="I517" i="17"/>
  <c r="I516" i="17"/>
  <c r="I515" i="17"/>
  <c r="I514" i="17"/>
  <c r="I513" i="17"/>
  <c r="I512" i="17"/>
  <c r="I511" i="17"/>
  <c r="I510" i="17"/>
  <c r="I509" i="17"/>
  <c r="I508" i="17"/>
  <c r="I507" i="17"/>
  <c r="I506" i="17"/>
  <c r="I505" i="17"/>
  <c r="I504" i="17"/>
  <c r="I503" i="17"/>
  <c r="I502" i="17"/>
  <c r="I501" i="17"/>
  <c r="I500" i="17"/>
  <c r="I499" i="17"/>
  <c r="I498" i="17"/>
  <c r="I497" i="17"/>
  <c r="I496" i="17"/>
  <c r="I495" i="17"/>
  <c r="I494" i="17"/>
  <c r="I493" i="17"/>
  <c r="I492" i="17"/>
  <c r="I491" i="17"/>
  <c r="I490" i="17"/>
  <c r="I489" i="17"/>
  <c r="I488" i="17"/>
  <c r="I487" i="17"/>
  <c r="I486" i="17"/>
  <c r="I485" i="17"/>
  <c r="I484" i="17"/>
  <c r="I483" i="17"/>
  <c r="I482" i="17"/>
  <c r="I481" i="17"/>
  <c r="I480" i="17"/>
  <c r="I479" i="17"/>
  <c r="I478" i="17"/>
  <c r="I477" i="17"/>
  <c r="I476" i="17"/>
  <c r="I475" i="17"/>
  <c r="I474" i="17"/>
  <c r="I473" i="17"/>
  <c r="I472" i="17"/>
  <c r="I471" i="17"/>
  <c r="I470" i="17"/>
  <c r="I469" i="17"/>
  <c r="I468" i="17"/>
  <c r="I467" i="17"/>
  <c r="I466" i="17"/>
  <c r="I465" i="17"/>
  <c r="I464" i="17"/>
  <c r="I463" i="17"/>
  <c r="I462" i="17"/>
  <c r="I461" i="17"/>
  <c r="I460" i="17"/>
  <c r="I459" i="17"/>
  <c r="I458" i="17"/>
  <c r="I457" i="17"/>
  <c r="I456" i="17"/>
  <c r="I455" i="17"/>
  <c r="I454" i="17"/>
  <c r="I453" i="17"/>
  <c r="I452" i="17"/>
  <c r="I451" i="17"/>
  <c r="I450" i="17"/>
  <c r="I449" i="17"/>
  <c r="I448" i="17"/>
  <c r="I447" i="17"/>
  <c r="I446" i="17"/>
  <c r="I445" i="17"/>
  <c r="I444" i="17"/>
  <c r="I443" i="17"/>
  <c r="I442" i="17"/>
  <c r="I441" i="17"/>
  <c r="I440" i="17"/>
  <c r="I439" i="17"/>
  <c r="I438" i="17"/>
  <c r="I437" i="17"/>
  <c r="I436" i="17"/>
  <c r="I435" i="17"/>
  <c r="I434" i="17"/>
  <c r="I433" i="17"/>
  <c r="I432" i="17"/>
  <c r="I431" i="17"/>
  <c r="I430" i="17"/>
  <c r="I429" i="17"/>
  <c r="I428" i="17"/>
  <c r="I427" i="17"/>
  <c r="I426" i="17"/>
  <c r="I425" i="17"/>
  <c r="I424" i="17"/>
  <c r="I423" i="17"/>
  <c r="I422" i="17"/>
  <c r="I421" i="17"/>
  <c r="I420" i="17"/>
  <c r="I419" i="17"/>
  <c r="I418" i="17"/>
  <c r="I417" i="17"/>
  <c r="I416" i="17"/>
  <c r="I415" i="17"/>
  <c r="I414" i="17"/>
  <c r="I413" i="17"/>
  <c r="I412" i="17"/>
  <c r="I411" i="17"/>
  <c r="I410" i="17"/>
  <c r="I409" i="17"/>
  <c r="I408" i="17"/>
  <c r="I407" i="17"/>
  <c r="I406" i="17"/>
  <c r="I405" i="17"/>
  <c r="I404" i="17"/>
  <c r="I403" i="17"/>
  <c r="I402" i="17"/>
  <c r="I401" i="17"/>
  <c r="I400" i="17"/>
  <c r="I399" i="17"/>
  <c r="I398" i="17"/>
  <c r="I397" i="17"/>
  <c r="I396" i="17"/>
  <c r="I395" i="17"/>
  <c r="I394" i="17"/>
  <c r="I393" i="17"/>
  <c r="I392" i="17"/>
  <c r="I391" i="17"/>
  <c r="I390" i="17"/>
  <c r="I389" i="17"/>
  <c r="I388" i="17"/>
  <c r="I387" i="17"/>
  <c r="I386" i="17"/>
  <c r="I385" i="17"/>
  <c r="I384" i="17"/>
  <c r="I383" i="17"/>
  <c r="I382" i="17"/>
  <c r="I381" i="17"/>
  <c r="I380" i="17"/>
  <c r="I379" i="17"/>
  <c r="I378" i="17"/>
  <c r="I377" i="17"/>
  <c r="I376" i="17"/>
  <c r="I375" i="17"/>
  <c r="I374" i="17"/>
  <c r="I373" i="17"/>
  <c r="I372" i="17"/>
  <c r="I371" i="17"/>
  <c r="I370" i="17"/>
  <c r="I369" i="17"/>
  <c r="I368" i="17"/>
  <c r="I367" i="17"/>
  <c r="I366" i="17"/>
  <c r="I365" i="17"/>
  <c r="I364" i="17"/>
  <c r="I363" i="17"/>
  <c r="I362" i="17"/>
  <c r="I361" i="17"/>
  <c r="I360" i="17"/>
  <c r="I359" i="17"/>
  <c r="I358" i="17"/>
  <c r="I357" i="17"/>
  <c r="I356" i="17"/>
  <c r="I355" i="17"/>
  <c r="I354" i="17"/>
  <c r="I353" i="17"/>
  <c r="I352" i="17"/>
  <c r="I351" i="17"/>
  <c r="I350" i="17"/>
  <c r="I349" i="17"/>
  <c r="I348" i="17"/>
  <c r="I347" i="17"/>
  <c r="I346" i="17"/>
  <c r="I345" i="17"/>
  <c r="I344" i="17"/>
  <c r="I343" i="17"/>
  <c r="I342" i="17"/>
  <c r="I341" i="17"/>
  <c r="I340" i="17"/>
  <c r="I339" i="17"/>
  <c r="I338" i="17"/>
  <c r="I337" i="17"/>
  <c r="I336" i="17"/>
  <c r="I335" i="17"/>
  <c r="I334" i="17"/>
  <c r="I333" i="17"/>
  <c r="I332" i="17"/>
  <c r="I331" i="17"/>
  <c r="I330" i="17"/>
  <c r="I329" i="17"/>
  <c r="I328" i="17"/>
  <c r="I327" i="17"/>
  <c r="I326" i="17"/>
  <c r="I325" i="17"/>
  <c r="I324" i="17"/>
  <c r="I323" i="17"/>
  <c r="I322" i="17"/>
  <c r="I321" i="17"/>
  <c r="I320" i="17"/>
  <c r="I319" i="17"/>
  <c r="I318" i="17"/>
  <c r="I317" i="17"/>
  <c r="I316" i="17"/>
  <c r="I315" i="17"/>
  <c r="I314" i="17"/>
  <c r="I313" i="17"/>
  <c r="I312" i="17"/>
  <c r="I311" i="17"/>
  <c r="I310" i="17"/>
  <c r="I309" i="17"/>
  <c r="I308" i="17"/>
  <c r="I307" i="17"/>
  <c r="I306" i="17"/>
  <c r="I305" i="17"/>
  <c r="I304" i="17"/>
  <c r="I303" i="17"/>
  <c r="I302" i="17"/>
  <c r="I301" i="17"/>
  <c r="I300" i="17"/>
  <c r="I299" i="17"/>
  <c r="I298" i="17"/>
  <c r="I297" i="17"/>
  <c r="I296" i="17"/>
  <c r="I295" i="17"/>
  <c r="I294" i="17"/>
  <c r="I293" i="17"/>
  <c r="I292" i="17"/>
  <c r="I291" i="17"/>
  <c r="I290" i="17"/>
  <c r="I289" i="17"/>
  <c r="I288" i="17"/>
  <c r="I287" i="17"/>
  <c r="I286" i="17"/>
  <c r="I285" i="17"/>
  <c r="I284" i="17"/>
  <c r="I283" i="17"/>
  <c r="I282" i="17"/>
  <c r="I281" i="17"/>
  <c r="I280" i="17"/>
  <c r="I279" i="17"/>
  <c r="I278" i="17"/>
  <c r="I277" i="17"/>
  <c r="I276" i="17"/>
  <c r="I275" i="17"/>
  <c r="I274" i="17"/>
  <c r="I273" i="17"/>
  <c r="I272" i="17"/>
  <c r="I271" i="17"/>
  <c r="I270" i="17"/>
  <c r="I269" i="17"/>
  <c r="I268" i="17"/>
  <c r="I267" i="17"/>
  <c r="I266" i="17"/>
  <c r="I265" i="17"/>
  <c r="I264" i="17"/>
  <c r="I263" i="17"/>
  <c r="I262" i="17"/>
  <c r="I261" i="17"/>
  <c r="I260" i="17"/>
  <c r="I259" i="17"/>
  <c r="I258" i="17"/>
  <c r="I257" i="17"/>
  <c r="I256" i="17"/>
  <c r="I255" i="17"/>
  <c r="I254" i="17"/>
  <c r="I253" i="17"/>
  <c r="I252" i="17"/>
  <c r="I251" i="17"/>
  <c r="I250" i="17"/>
  <c r="I249" i="17"/>
  <c r="I248" i="17"/>
  <c r="I247" i="17"/>
  <c r="I246" i="17"/>
  <c r="I245" i="17"/>
  <c r="I244" i="17"/>
  <c r="I243" i="17"/>
  <c r="I242" i="17"/>
  <c r="I241" i="17"/>
  <c r="I240" i="17"/>
  <c r="I239" i="17"/>
  <c r="I238" i="17"/>
  <c r="I237" i="17"/>
  <c r="I236" i="17"/>
  <c r="I235" i="17"/>
  <c r="I234" i="17"/>
  <c r="I233" i="17"/>
  <c r="I232" i="17"/>
  <c r="I231" i="17"/>
  <c r="I230" i="17"/>
  <c r="I229" i="17"/>
  <c r="I228" i="17"/>
  <c r="I227" i="17"/>
  <c r="I226" i="17"/>
  <c r="I225" i="17"/>
  <c r="I224" i="17"/>
  <c r="I223" i="17"/>
  <c r="I222" i="17"/>
  <c r="I221" i="17"/>
  <c r="I220" i="17"/>
  <c r="I219" i="17"/>
  <c r="I218" i="17"/>
  <c r="I217" i="17"/>
  <c r="I216" i="17"/>
  <c r="I215" i="17"/>
  <c r="I214" i="17"/>
  <c r="I213" i="17"/>
  <c r="I212" i="17"/>
  <c r="I211" i="17"/>
  <c r="I210" i="17"/>
  <c r="I209" i="17"/>
  <c r="I208" i="17"/>
  <c r="I207" i="17"/>
  <c r="I206" i="17"/>
  <c r="I205" i="17"/>
  <c r="I204" i="17"/>
  <c r="I203" i="17"/>
  <c r="I202" i="17"/>
  <c r="I201" i="17"/>
  <c r="I200" i="17"/>
  <c r="I199" i="17"/>
  <c r="I198" i="17"/>
  <c r="I197" i="17"/>
  <c r="I196" i="17"/>
  <c r="I195" i="17"/>
  <c r="I194" i="17"/>
  <c r="I193" i="17"/>
  <c r="I192" i="17"/>
  <c r="I191" i="17"/>
  <c r="I190" i="17"/>
  <c r="I189" i="17"/>
  <c r="I188" i="17"/>
  <c r="I187" i="17"/>
  <c r="I186" i="17"/>
  <c r="I185" i="17"/>
  <c r="I184" i="17"/>
  <c r="I183" i="17"/>
  <c r="I182" i="17"/>
  <c r="I181" i="17"/>
  <c r="I180" i="17"/>
  <c r="I179" i="17"/>
  <c r="I178" i="17"/>
  <c r="I177" i="17"/>
  <c r="I176" i="17"/>
  <c r="I175" i="17"/>
  <c r="I174" i="17"/>
  <c r="I173" i="17"/>
  <c r="I172" i="17"/>
  <c r="I171" i="17"/>
  <c r="I170" i="17"/>
  <c r="I169" i="17"/>
  <c r="I168" i="17"/>
  <c r="I167" i="17"/>
  <c r="I166" i="17"/>
  <c r="I165" i="17"/>
  <c r="I164" i="17"/>
  <c r="I163" i="17"/>
  <c r="I162" i="17"/>
  <c r="I161" i="17"/>
  <c r="I160" i="17"/>
  <c r="I159" i="17"/>
  <c r="I158" i="17"/>
  <c r="I157" i="17"/>
  <c r="I156" i="17"/>
  <c r="I155" i="17"/>
  <c r="I154" i="17"/>
  <c r="I153" i="17"/>
  <c r="I152" i="17"/>
  <c r="I151" i="17"/>
  <c r="I150" i="17"/>
  <c r="I149" i="17"/>
  <c r="I148" i="17"/>
  <c r="I147" i="17"/>
  <c r="I146" i="17"/>
  <c r="I145" i="17"/>
  <c r="I144" i="17"/>
  <c r="I143" i="17"/>
  <c r="I142" i="17"/>
  <c r="I141" i="17"/>
  <c r="I140" i="17"/>
  <c r="I139" i="17"/>
  <c r="I138" i="17"/>
  <c r="I137" i="17"/>
  <c r="I136" i="17"/>
  <c r="I135" i="17"/>
  <c r="I134" i="17"/>
  <c r="I133" i="17"/>
  <c r="I132" i="17"/>
  <c r="I131" i="17"/>
  <c r="I130" i="17"/>
  <c r="I129" i="17"/>
  <c r="I128" i="17"/>
  <c r="I127" i="17"/>
  <c r="I126" i="17"/>
  <c r="I125" i="17"/>
  <c r="I124" i="17"/>
  <c r="I123" i="17"/>
  <c r="I122" i="17"/>
  <c r="I121" i="17"/>
  <c r="I120" i="17"/>
  <c r="I119" i="17"/>
  <c r="I118" i="17"/>
  <c r="I117" i="17"/>
  <c r="I116" i="17"/>
  <c r="I115" i="17"/>
  <c r="I114" i="17"/>
  <c r="I113" i="17"/>
  <c r="I112" i="17"/>
  <c r="I111" i="17"/>
  <c r="I110" i="17"/>
  <c r="I109" i="17"/>
  <c r="I108" i="17"/>
  <c r="I107" i="17"/>
  <c r="I106" i="17"/>
  <c r="I105" i="17"/>
  <c r="I104" i="17"/>
  <c r="I103" i="17"/>
  <c r="I102" i="17"/>
  <c r="I101" i="17"/>
  <c r="I100" i="17"/>
  <c r="I99" i="17"/>
  <c r="I98" i="17"/>
  <c r="I97" i="17"/>
  <c r="I96" i="17"/>
  <c r="I95" i="17"/>
  <c r="I94" i="17"/>
  <c r="I93" i="17"/>
  <c r="I92" i="17"/>
  <c r="I91" i="17"/>
  <c r="I90" i="17"/>
</calcChain>
</file>

<file path=xl/sharedStrings.xml><?xml version="1.0" encoding="utf-8"?>
<sst xmlns="http://schemas.openxmlformats.org/spreadsheetml/2006/main" count="24254" uniqueCount="2409">
  <si>
    <t>SUPERINTENDENCIA NACIONAL DE EDUCACIÓN SUPERIOR UNIVERSITARIA</t>
  </si>
  <si>
    <t>FORMATO DE REINVERSIÓN DE EXCEDENTES O UTILIDADES</t>
  </si>
  <si>
    <t>IDENTIFICACIÓN DE LA UNIVERSIDAD PRIVADA</t>
  </si>
  <si>
    <t>R1</t>
  </si>
  <si>
    <t>IDENTIFICACIÓN DE LA UNIVERSIDAD</t>
  </si>
  <si>
    <t>1. Nombre</t>
  </si>
  <si>
    <t>UNIVERSIDAD DE LIMA</t>
  </si>
  <si>
    <t>EDIFICIOS, CONSTRUCCIONES Y OBRAS CIVILES PARA FINES EDUCATIVOS  E INVESTIGACIÓN Y/O INNOVACIÓN</t>
  </si>
  <si>
    <t>NOMBRE DE LA UNIVERSIDAD</t>
  </si>
  <si>
    <t>USO DEL ACTIVO EN LA UNIVERSIDAD</t>
  </si>
  <si>
    <t>Investigación(S/N)</t>
  </si>
  <si>
    <t>Educación(S/N)</t>
  </si>
  <si>
    <t>R3</t>
  </si>
  <si>
    <t>EQUIPAMIENTO PARA FINES EDUCATIVOS E INVESTIGACIÓN Y/O INNOVACIÓN</t>
  </si>
  <si>
    <t>Total</t>
  </si>
  <si>
    <t>Otro (S/)</t>
  </si>
  <si>
    <t>R4</t>
  </si>
  <si>
    <t>Totales</t>
  </si>
  <si>
    <t xml:space="preserve">CAPACITACIÓN Y ACTUALIZACIÓN DE DOCENTES  </t>
  </si>
  <si>
    <t>R5</t>
  </si>
  <si>
    <t>DNI</t>
  </si>
  <si>
    <t>R6</t>
  </si>
  <si>
    <t>APOYO AL DEPORTE DE ALTA CALIFICACIÓN</t>
  </si>
  <si>
    <t>R8</t>
  </si>
  <si>
    <t>NOMBRES Y APELLIDOS DEL REPRESENTANTE LEGAL</t>
  </si>
  <si>
    <t>R9</t>
  </si>
  <si>
    <t>R10</t>
  </si>
  <si>
    <t>Humanidades</t>
  </si>
  <si>
    <t>Ciencias Animales y lechería</t>
  </si>
  <si>
    <t>Matemáticas</t>
  </si>
  <si>
    <t>Ciencias Físicas</t>
  </si>
  <si>
    <t>Ciencias Químicas</t>
  </si>
  <si>
    <t>Ciencias de la Educación</t>
  </si>
  <si>
    <t>Derecho</t>
  </si>
  <si>
    <t>Sociología</t>
  </si>
  <si>
    <t>Idiomas y Literatura</t>
  </si>
  <si>
    <t>Otras Historias</t>
  </si>
  <si>
    <t>Otras Humanidades</t>
  </si>
  <si>
    <t>Ingeniería Civil</t>
  </si>
  <si>
    <t>Ingeniería Mecánica</t>
  </si>
  <si>
    <t>Ingeniería Química</t>
  </si>
  <si>
    <t>Ingeniería de los Materiales</t>
  </si>
  <si>
    <t>Ingeniería Médica</t>
  </si>
  <si>
    <t>Ingeniería Ambiental</t>
  </si>
  <si>
    <t>Biotecnología Industrial</t>
  </si>
  <si>
    <t>Nanotecnología</t>
  </si>
  <si>
    <t>Ajedrez</t>
  </si>
  <si>
    <t>Sambo</t>
  </si>
  <si>
    <t>Atletismo</t>
  </si>
  <si>
    <t>Automovilismo deportivo</t>
  </si>
  <si>
    <t>Bádminton</t>
  </si>
  <si>
    <t>Basketball</t>
  </si>
  <si>
    <t>Béisbol</t>
  </si>
  <si>
    <t>Billar</t>
  </si>
  <si>
    <t>Bochas</t>
  </si>
  <si>
    <t>Bowling</t>
  </si>
  <si>
    <t>Boxeo</t>
  </si>
  <si>
    <t>Canotaje</t>
  </si>
  <si>
    <t>Ciclismo</t>
  </si>
  <si>
    <t>Ecuestre</t>
  </si>
  <si>
    <t>Escalada</t>
  </si>
  <si>
    <t>Esgrima</t>
  </si>
  <si>
    <t>Esqui Acuático</t>
  </si>
  <si>
    <t>Fisicoculturismo</t>
  </si>
  <si>
    <t>Fútbol</t>
  </si>
  <si>
    <t>Fútbol Americano</t>
  </si>
  <si>
    <t>Gimnasia</t>
  </si>
  <si>
    <t>Golf</t>
  </si>
  <si>
    <t>Handball</t>
  </si>
  <si>
    <t>Hockey</t>
  </si>
  <si>
    <t>Jiu Jitsu</t>
  </si>
  <si>
    <t>Judo</t>
  </si>
  <si>
    <t xml:space="preserve">Karate </t>
  </si>
  <si>
    <t>Kartismo</t>
  </si>
  <si>
    <t>Kung Fu</t>
  </si>
  <si>
    <t>Levantamiento de pesas</t>
  </si>
  <si>
    <t>Lucha Amateur</t>
  </si>
  <si>
    <t>Motociclismo</t>
  </si>
  <si>
    <t>Motonáutica</t>
  </si>
  <si>
    <t>Muay Thai</t>
  </si>
  <si>
    <t>Natación</t>
  </si>
  <si>
    <t>Paleta Frontón</t>
  </si>
  <si>
    <t>Polo</t>
  </si>
  <si>
    <t>Remo</t>
  </si>
  <si>
    <t>Rugby</t>
  </si>
  <si>
    <t>Salvamento Acuático</t>
  </si>
  <si>
    <t>Softbol</t>
  </si>
  <si>
    <t>Squash Racket</t>
  </si>
  <si>
    <t>Tabla</t>
  </si>
  <si>
    <t>Tae Kwon Do</t>
  </si>
  <si>
    <t>Tenis</t>
  </si>
  <si>
    <t>Tenis de mesa</t>
  </si>
  <si>
    <t>Tiro Peruano</t>
  </si>
  <si>
    <t>Tiro con Arco</t>
  </si>
  <si>
    <t>Triatlon</t>
  </si>
  <si>
    <t xml:space="preserve">Vela </t>
  </si>
  <si>
    <t>Voleibol</t>
  </si>
  <si>
    <t>Otro</t>
  </si>
  <si>
    <t>3. Tipo de constitución (Asociativa o Societaria)</t>
  </si>
  <si>
    <t>4. RUC</t>
  </si>
  <si>
    <t>PONTIFICIA UNIVERSIDAD CATÓLICA DEL PERÚ</t>
  </si>
  <si>
    <t>UNIVERSIDAD PERUANA CAYETANO HEREDIA</t>
  </si>
  <si>
    <t>UNIVERSIDAD CATÓLICA DE SANTA MARÍA</t>
  </si>
  <si>
    <t>UNIVERSIDAD DEL PACÍFICO</t>
  </si>
  <si>
    <t>UNIVERSIDAD DE SAN MARTÍN DE PORRES</t>
  </si>
  <si>
    <t>UNIVERSIDAD FEMENINA DEL SAGRADO CORAZÓN</t>
  </si>
  <si>
    <t>UNIVERSIDAD INCA GARCILASO DE LA VEGA</t>
  </si>
  <si>
    <t>UNIVERSIDAD DE PIURA</t>
  </si>
  <si>
    <t>UNIVERSIDAD RICARDO PALMA</t>
  </si>
  <si>
    <t>UNIVERSIDAD ANDINA DEL CUSCO</t>
  </si>
  <si>
    <t>UNIVERSIDAD PERUANA LOS ANDES</t>
  </si>
  <si>
    <t>UNIVERSIDAD PERUANA UNIÓN</t>
  </si>
  <si>
    <t>UNIVERSIDAD ANDINA NÉSTOR CÁCERES VELÁSQUEZ</t>
  </si>
  <si>
    <t>UNIVERSIDAD TECNOLÓGICA DE LOS ANDES</t>
  </si>
  <si>
    <t>UNIVERSIDAD PRIVADA DE TACNA</t>
  </si>
  <si>
    <t>UNIVERSIDAD PARTICULAR DE CHICLAYO</t>
  </si>
  <si>
    <t>UNIVERSIDAD SAN PEDRO</t>
  </si>
  <si>
    <t>UNIVERSIDAD PRIVADA ANTENOR ORREGO</t>
  </si>
  <si>
    <t>UNIVERSIDAD DE HUÁNUCO</t>
  </si>
  <si>
    <t>UNIVERSIDAD PRIVADA MARCELINO CHAMPAGNAT</t>
  </si>
  <si>
    <t>UNIVERSIDAD CIENTÍFICA DEL PERÚ</t>
  </si>
  <si>
    <t>UNIVERSIDAD PRIVADA CÉSAR VALLEJO</t>
  </si>
  <si>
    <t>UNIVERSIDAD CATÓLICA LOS ÁNGELES DE CHIMBOTE</t>
  </si>
  <si>
    <t>UNIVERSIDAD PERUANA DE CIENCIAS APLICADAS</t>
  </si>
  <si>
    <t>UNIVERSIDAD PRIVADA DEL NORTE</t>
  </si>
  <si>
    <t>UNIVERSIDAD PRIVADA SAN IGNACIO DE LOYOLA</t>
  </si>
  <si>
    <t>UNIVERSIDAD ALAS PERUANAS</t>
  </si>
  <si>
    <t>UNIVERSIDAD PRIVADA NORBERT WIENER</t>
  </si>
  <si>
    <t>UNIVERSIDAD CATÓLICA SAN PABLO</t>
  </si>
  <si>
    <t>UNIVERSIDAD PRIVADA DE ICA S.A.</t>
  </si>
  <si>
    <t>UNIVERSIDAD PRIVADA SAN JUAN BAUTISTA S.A.C</t>
  </si>
  <si>
    <t>UNIVERSIDAD TECNOLÓGICA DEL PERÚ</t>
  </si>
  <si>
    <t>UNIVERSIDAD CONTINENTAL</t>
  </si>
  <si>
    <t>UNIVERSIDAD CIENTÍFICA DEL SUR</t>
  </si>
  <si>
    <t>UNIVERSIDAD CATÓLICA SANTO TORIBIO DE MOGROVEJO</t>
  </si>
  <si>
    <t>UNIVERSIDAD PRIVADA ANTONIO GUILLERMO URRELO</t>
  </si>
  <si>
    <t>UNIVERSIDAD SEÑOR DE SIPÁN</t>
  </si>
  <si>
    <t>UNIVERSIDAD CATÓLICA DE TRUJILLO BENEDICTO XVI</t>
  </si>
  <si>
    <t>UNIVERSIDAD PERUANA DE LAS AMÉRICAS</t>
  </si>
  <si>
    <t>UNIVERSIDAD ESAN</t>
  </si>
  <si>
    <t>UNIVERSIDAD ANTONIO RUÍZ DE MONTOYA</t>
  </si>
  <si>
    <t>UNIVERSIDAD PERUANA DE CIENCIAS E INFORMÁTICA</t>
  </si>
  <si>
    <t>UNIVERSIDAD PARA EL DESARROLLO ANDINO</t>
  </si>
  <si>
    <t>UNIVERSIDAD JOSÉ CARLOS MARIÁTEGUI</t>
  </si>
  <si>
    <t>UNIVERSIDAD PRIVADA TELESUP</t>
  </si>
  <si>
    <t>UNIVERSIDAD SERGIO BERNALES S.A.C.</t>
  </si>
  <si>
    <t>UNIVERSIDAD PRIVADA DE PUCALLPA</t>
  </si>
  <si>
    <t>UNIVERSIDAD AUTÓNOMA DE ICA SAC</t>
  </si>
  <si>
    <t>UNIVERSIDAD PRIVADA DE TRUJILLO</t>
  </si>
  <si>
    <t>UNIVERSIDAD PRIVADA SAN CARLOS</t>
  </si>
  <si>
    <t>UNIVERSIDAD PERUANA SIMÓN BOLIVAR</t>
  </si>
  <si>
    <t>UNIVERSIDAD PERUANA DE INTEGRACIÓN GLOBAL</t>
  </si>
  <si>
    <t>UNIVERSIDAD PERUANA DEL ORIENTE S.A.C.</t>
  </si>
  <si>
    <t>UNIVERSIDAD AUTÓNOMA DEL PERÚ</t>
  </si>
  <si>
    <t>UNIVERSIDAD DE CIENCIAS Y HUMANIDADES</t>
  </si>
  <si>
    <t>UNIVERSIDAD PRIVADA JUAN MEJÍA BACA</t>
  </si>
  <si>
    <t>UNIVERSIDAD JAIME BAUSATE Y MEZA</t>
  </si>
  <si>
    <t>UNIVERSIDAD PERUANA DEL CENTRO</t>
  </si>
  <si>
    <t>UNIVERSIDAD PRIVADA ARZOBISPO LOAYZA</t>
  </si>
  <si>
    <t>UNIVERSIDAD LE CORDON BLEU</t>
  </si>
  <si>
    <t>UNIVERSIDAD PRIVADA DE HUANCAYO "FRANKLIN ROOSEVELT"</t>
  </si>
  <si>
    <t>UNIVERSIDAD DE LAMBAYEQUE</t>
  </si>
  <si>
    <t>UNIVERSIDAD DE CIENCIAS Y ARTES DE AMÉRICA LATINA</t>
  </si>
  <si>
    <t>UNIVERSIDAD PERUANA DE ARTE ORVAL</t>
  </si>
  <si>
    <t>UNIVERSIDAD PRIVADA DE LA SELVA PERUANA</t>
  </si>
  <si>
    <t>UNIVERSIDAD CIENCIAS DE LA SALUD</t>
  </si>
  <si>
    <t>UNIVERSIDAD DE AYACUCHO FEDERICO FROEBEL</t>
  </si>
  <si>
    <t>UNIVERSIDAD PERUANA DE INVESTIGACIÓN Y NEGOCIOS</t>
  </si>
  <si>
    <t>UNIVERSIDAD PERUANA AUSTRAL DEL CUSCO</t>
  </si>
  <si>
    <t>UNIVERSIDAD AUTÓNOMA SAN FRANCISCO</t>
  </si>
  <si>
    <t>UNIVERSIDAD SAN ANDRÉS</t>
  </si>
  <si>
    <t>UNIVERSIDAD INTERAMERICANA PARA EL DESARROLLO</t>
  </si>
  <si>
    <t>UNIVERSIDAD PRIVADA JUAN PABLO II</t>
  </si>
  <si>
    <t>UNIVERSIDAD PRIVADA LEONARDO DA VINCI SAC.</t>
  </si>
  <si>
    <t>UNIVERSIDAD DE INGENIERÍA Y TECNOLOGÍA</t>
  </si>
  <si>
    <t>UNIVERSIDAD LA SALLE</t>
  </si>
  <si>
    <t>UNIVERSIDAD LATINOAMERICANA CIMA</t>
  </si>
  <si>
    <t>UNIVERSIDAD PRIVADA AUTÓNOMA DEL SUR</t>
  </si>
  <si>
    <t>UNIVERSIDAD MARÍA AUXILIADORA</t>
  </si>
  <si>
    <t>UNIVERSIDAD DE LA AMAZONÍA MARIO PELÁEZ BAZÁN</t>
  </si>
  <si>
    <t>UNIVERSIDAD SANTO DOMINGO DE GUZMÁN</t>
  </si>
  <si>
    <t>UNIVERSIDAD MARITIMA DEL PERÚ</t>
  </si>
  <si>
    <t>UNIVERSIDAD PRIVADA LÍDER PERUANA</t>
  </si>
  <si>
    <t>UNIVERSIDAD PRIVADA PERUANO ALEMANA S.AC.</t>
  </si>
  <si>
    <t>UNIVERSIDAD GLOBAL DEL CUSCO</t>
  </si>
  <si>
    <t>UNIVERSIDAD SANTO TOMÁS DE AQUINO DE CIENCIA E INTEGRACIÓN</t>
  </si>
  <si>
    <t>UNIVERSIDAD PRIVADA SISE</t>
  </si>
  <si>
    <t>UNIVERSIDAD SEMINARIO EVANGELICO DE LIMA</t>
  </si>
  <si>
    <t>UNIVERSIDAD SEMINARIO BÍBLICO DE ANDINO</t>
  </si>
  <si>
    <t>UNIVERSIDAD CATÓLICA SEDES SAPIENTIAE</t>
  </si>
  <si>
    <t>SELECCIONE</t>
  </si>
  <si>
    <t>008</t>
  </si>
  <si>
    <t>014</t>
  </si>
  <si>
    <t>015</t>
  </si>
  <si>
    <t>017</t>
  </si>
  <si>
    <t>018</t>
  </si>
  <si>
    <t>019</t>
  </si>
  <si>
    <t>020</t>
  </si>
  <si>
    <t>024</t>
  </si>
  <si>
    <t>029</t>
  </si>
  <si>
    <t>030</t>
  </si>
  <si>
    <t>039</t>
  </si>
  <si>
    <t>037</t>
  </si>
  <si>
    <t>038</t>
  </si>
  <si>
    <t>036</t>
  </si>
  <si>
    <t>040</t>
  </si>
  <si>
    <t>043</t>
  </si>
  <si>
    <t>044</t>
  </si>
  <si>
    <t>045A</t>
  </si>
  <si>
    <t>046</t>
  </si>
  <si>
    <t>047</t>
  </si>
  <si>
    <t>049</t>
  </si>
  <si>
    <t>050A</t>
  </si>
  <si>
    <t>052</t>
  </si>
  <si>
    <t>053A</t>
  </si>
  <si>
    <t>054</t>
  </si>
  <si>
    <t>055</t>
  </si>
  <si>
    <t>057</t>
  </si>
  <si>
    <t>059</t>
  </si>
  <si>
    <t>061</t>
  </si>
  <si>
    <t>062</t>
  </si>
  <si>
    <t>063A</t>
  </si>
  <si>
    <t>064A</t>
  </si>
  <si>
    <t>065</t>
  </si>
  <si>
    <t>067A</t>
  </si>
  <si>
    <t>068</t>
  </si>
  <si>
    <t>069</t>
  </si>
  <si>
    <t>070</t>
  </si>
  <si>
    <t>072</t>
  </si>
  <si>
    <t>074A</t>
  </si>
  <si>
    <t>078</t>
  </si>
  <si>
    <t>079</t>
  </si>
  <si>
    <t>080</t>
  </si>
  <si>
    <t>081</t>
  </si>
  <si>
    <t>082</t>
  </si>
  <si>
    <t>048A</t>
  </si>
  <si>
    <t>083</t>
  </si>
  <si>
    <t>085</t>
  </si>
  <si>
    <t>086</t>
  </si>
  <si>
    <t>087A</t>
  </si>
  <si>
    <t>090</t>
  </si>
  <si>
    <t>091</t>
  </si>
  <si>
    <t>092</t>
  </si>
  <si>
    <t>093</t>
  </si>
  <si>
    <t>094</t>
  </si>
  <si>
    <t>096</t>
  </si>
  <si>
    <t>097</t>
  </si>
  <si>
    <t>099</t>
  </si>
  <si>
    <t>100</t>
  </si>
  <si>
    <t>102</t>
  </si>
  <si>
    <t>103</t>
  </si>
  <si>
    <t>104</t>
  </si>
  <si>
    <t>105</t>
  </si>
  <si>
    <t>107</t>
  </si>
  <si>
    <t>108</t>
  </si>
  <si>
    <t>109</t>
  </si>
  <si>
    <t>110</t>
  </si>
  <si>
    <t>111</t>
  </si>
  <si>
    <t>112</t>
  </si>
  <si>
    <t>113</t>
  </si>
  <si>
    <t>114</t>
  </si>
  <si>
    <t>115</t>
  </si>
  <si>
    <t>116</t>
  </si>
  <si>
    <t>117</t>
  </si>
  <si>
    <t>118</t>
  </si>
  <si>
    <t>119</t>
  </si>
  <si>
    <t>132</t>
  </si>
  <si>
    <t>133</t>
  </si>
  <si>
    <t>134</t>
  </si>
  <si>
    <t>135</t>
  </si>
  <si>
    <t>136</t>
  </si>
  <si>
    <t>137</t>
  </si>
  <si>
    <t>140</t>
  </si>
  <si>
    <t>141</t>
  </si>
  <si>
    <t>142</t>
  </si>
  <si>
    <t>143</t>
  </si>
  <si>
    <t>144</t>
  </si>
  <si>
    <t>145</t>
  </si>
  <si>
    <t>146</t>
  </si>
  <si>
    <t>147</t>
  </si>
  <si>
    <t>148</t>
  </si>
  <si>
    <t>071</t>
  </si>
  <si>
    <t>SELECCIÓN AUTOMÁTICA</t>
  </si>
  <si>
    <t>PRIVADA ASOCIATIVA</t>
  </si>
  <si>
    <t>PRIVADA SOCIETARIA</t>
  </si>
  <si>
    <t>AMAZONAS</t>
  </si>
  <si>
    <t>01</t>
  </si>
  <si>
    <t>CHACHAPOYAS</t>
  </si>
  <si>
    <t>ASUNCION</t>
  </si>
  <si>
    <t>02</t>
  </si>
  <si>
    <t>BALSAS</t>
  </si>
  <si>
    <t>03</t>
  </si>
  <si>
    <t>CHETO</t>
  </si>
  <si>
    <t>04</t>
  </si>
  <si>
    <t>CHILIQUIN</t>
  </si>
  <si>
    <t>05</t>
  </si>
  <si>
    <t>CHUQUIBAMBA</t>
  </si>
  <si>
    <t>06</t>
  </si>
  <si>
    <t>GRANADA</t>
  </si>
  <si>
    <t>07</t>
  </si>
  <si>
    <t>HUANCAS</t>
  </si>
  <si>
    <t>08</t>
  </si>
  <si>
    <t>LA JALCA</t>
  </si>
  <si>
    <t>09</t>
  </si>
  <si>
    <t>LEIMEBAMBA</t>
  </si>
  <si>
    <t>10</t>
  </si>
  <si>
    <t>LEVANTO</t>
  </si>
  <si>
    <t>11</t>
  </si>
  <si>
    <t>MAGDALENA</t>
  </si>
  <si>
    <t>12</t>
  </si>
  <si>
    <t>MARISCAL CASTILLA</t>
  </si>
  <si>
    <t>13</t>
  </si>
  <si>
    <t>MOLINOPAMPA</t>
  </si>
  <si>
    <t>14</t>
  </si>
  <si>
    <t>MONTEVIDEO</t>
  </si>
  <si>
    <t>15</t>
  </si>
  <si>
    <t>OLLEROS</t>
  </si>
  <si>
    <t>16</t>
  </si>
  <si>
    <t>QUINJALCA</t>
  </si>
  <si>
    <t>17</t>
  </si>
  <si>
    <t>SAN FRANCISCO DE DAGUAS</t>
  </si>
  <si>
    <t>18</t>
  </si>
  <si>
    <t>SAN ISIDRO DE MAINO</t>
  </si>
  <si>
    <t>19</t>
  </si>
  <si>
    <t>SOLOCO</t>
  </si>
  <si>
    <t>20</t>
  </si>
  <si>
    <t>SONCHE</t>
  </si>
  <si>
    <t>21</t>
  </si>
  <si>
    <t>BAGUA</t>
  </si>
  <si>
    <t>LA PECA</t>
  </si>
  <si>
    <t>ARAMANGO</t>
  </si>
  <si>
    <t>COPALLIN</t>
  </si>
  <si>
    <t>EL PARCO</t>
  </si>
  <si>
    <t>IMAZA</t>
  </si>
  <si>
    <t>BONGARA</t>
  </si>
  <si>
    <t>JUMBILLA</t>
  </si>
  <si>
    <t>COROSHA</t>
  </si>
  <si>
    <t>CUISPES</t>
  </si>
  <si>
    <t>CHISQUILLA</t>
  </si>
  <si>
    <t>CHURUJA</t>
  </si>
  <si>
    <t>FLORIDA</t>
  </si>
  <si>
    <t>RECTA</t>
  </si>
  <si>
    <t>SAN CARLOS</t>
  </si>
  <si>
    <t>SHIPASBAMBA</t>
  </si>
  <si>
    <t>VALERA</t>
  </si>
  <si>
    <t>YAMBRASBAMBA</t>
  </si>
  <si>
    <t>JAZAN</t>
  </si>
  <si>
    <t>LUYA</t>
  </si>
  <si>
    <t>LAMUD</t>
  </si>
  <si>
    <t>CAMPORREDONDO</t>
  </si>
  <si>
    <t>COCABAMBA</t>
  </si>
  <si>
    <t>COLCAMAR</t>
  </si>
  <si>
    <t>CONILA</t>
  </si>
  <si>
    <t>INGUILPATA</t>
  </si>
  <si>
    <t>LONGUITA</t>
  </si>
  <si>
    <t>LONYA CHICO</t>
  </si>
  <si>
    <t>LUYA VIEJO</t>
  </si>
  <si>
    <t>MARIA</t>
  </si>
  <si>
    <t>OCALLI</t>
  </si>
  <si>
    <t>OCUMAL</t>
  </si>
  <si>
    <t>PISUQUIA</t>
  </si>
  <si>
    <t>SAN CRISTOBAL</t>
  </si>
  <si>
    <t>SAN FRANCISCO DE YESO</t>
  </si>
  <si>
    <t>SAN JERONIMO</t>
  </si>
  <si>
    <t>SAN JUAN DE LOPECANCHA</t>
  </si>
  <si>
    <t>SANTA CATALINA</t>
  </si>
  <si>
    <t>SANTO TOMAS</t>
  </si>
  <si>
    <t>TINGO</t>
  </si>
  <si>
    <t>TRITA</t>
  </si>
  <si>
    <t>22</t>
  </si>
  <si>
    <t>PROVIDENCIA</t>
  </si>
  <si>
    <t>23</t>
  </si>
  <si>
    <t>SAN NICOLAS</t>
  </si>
  <si>
    <t>COCHAMAL</t>
  </si>
  <si>
    <t>CHIRIMOTO</t>
  </si>
  <si>
    <t>HUAMBO</t>
  </si>
  <si>
    <t>LIMABAMBA</t>
  </si>
  <si>
    <t>LONGAR</t>
  </si>
  <si>
    <t>MILPUCC</t>
  </si>
  <si>
    <t>MARISCAL BENAVIDES</t>
  </si>
  <si>
    <t>OMIA</t>
  </si>
  <si>
    <t>SANTA ROSA</t>
  </si>
  <si>
    <t>TOTORA</t>
  </si>
  <si>
    <t>VISTA ALEGRE</t>
  </si>
  <si>
    <t>CONDORCANQUI</t>
  </si>
  <si>
    <t>NIEVA</t>
  </si>
  <si>
    <t>RIO SANTIAGO</t>
  </si>
  <si>
    <t>EL CENEPA</t>
  </si>
  <si>
    <t>UTCUBAMBA</t>
  </si>
  <si>
    <t>BAGUA GRANDE</t>
  </si>
  <si>
    <t>CAJARURO</t>
  </si>
  <si>
    <t>CUMBA</t>
  </si>
  <si>
    <t>EL MILAGRO</t>
  </si>
  <si>
    <t>JAMALCA</t>
  </si>
  <si>
    <t>LONYA GRANDE</t>
  </si>
  <si>
    <t>YAMON</t>
  </si>
  <si>
    <t>010101</t>
  </si>
  <si>
    <t>010102</t>
  </si>
  <si>
    <t>010103</t>
  </si>
  <si>
    <t>010104</t>
  </si>
  <si>
    <t>010105</t>
  </si>
  <si>
    <t>010106</t>
  </si>
  <si>
    <t>010107</t>
  </si>
  <si>
    <t>010108</t>
  </si>
  <si>
    <t>010109</t>
  </si>
  <si>
    <t>010110</t>
  </si>
  <si>
    <t>010111</t>
  </si>
  <si>
    <t>010112</t>
  </si>
  <si>
    <t>010113</t>
  </si>
  <si>
    <t>010114</t>
  </si>
  <si>
    <t>010115</t>
  </si>
  <si>
    <t>010116</t>
  </si>
  <si>
    <t>010117</t>
  </si>
  <si>
    <t>010118</t>
  </si>
  <si>
    <t>010119</t>
  </si>
  <si>
    <t>010120</t>
  </si>
  <si>
    <t>010121</t>
  </si>
  <si>
    <t>010201</t>
  </si>
  <si>
    <t>010202</t>
  </si>
  <si>
    <t>010203</t>
  </si>
  <si>
    <t>010204</t>
  </si>
  <si>
    <t>010205</t>
  </si>
  <si>
    <t>010206</t>
  </si>
  <si>
    <t>010301</t>
  </si>
  <si>
    <t>010302</t>
  </si>
  <si>
    <t>010303</t>
  </si>
  <si>
    <t>010304</t>
  </si>
  <si>
    <t>010305</t>
  </si>
  <si>
    <t>010306</t>
  </si>
  <si>
    <t>010307</t>
  </si>
  <si>
    <t>010308</t>
  </si>
  <si>
    <t>010309</t>
  </si>
  <si>
    <t>010310</t>
  </si>
  <si>
    <t>010311</t>
  </si>
  <si>
    <t>010312</t>
  </si>
  <si>
    <t>010401</t>
  </si>
  <si>
    <t>010402</t>
  </si>
  <si>
    <t>010403</t>
  </si>
  <si>
    <t>010404</t>
  </si>
  <si>
    <t>010405</t>
  </si>
  <si>
    <t>010406</t>
  </si>
  <si>
    <t>010407</t>
  </si>
  <si>
    <t>010408</t>
  </si>
  <si>
    <t>010409</t>
  </si>
  <si>
    <t>010410</t>
  </si>
  <si>
    <t>010411</t>
  </si>
  <si>
    <t>010412</t>
  </si>
  <si>
    <t>010413</t>
  </si>
  <si>
    <t>010414</t>
  </si>
  <si>
    <t>010415</t>
  </si>
  <si>
    <t>010416</t>
  </si>
  <si>
    <t>010417</t>
  </si>
  <si>
    <t>010418</t>
  </si>
  <si>
    <t>010419</t>
  </si>
  <si>
    <t>010420</t>
  </si>
  <si>
    <t>010421</t>
  </si>
  <si>
    <t>010422</t>
  </si>
  <si>
    <t>010423</t>
  </si>
  <si>
    <t>010501</t>
  </si>
  <si>
    <t>010502</t>
  </si>
  <si>
    <t>010503</t>
  </si>
  <si>
    <t>010504</t>
  </si>
  <si>
    <t>010505</t>
  </si>
  <si>
    <t>010506</t>
  </si>
  <si>
    <t>010507</t>
  </si>
  <si>
    <t>010508</t>
  </si>
  <si>
    <t>010509</t>
  </si>
  <si>
    <t>010510</t>
  </si>
  <si>
    <t>010511</t>
  </si>
  <si>
    <t>010512</t>
  </si>
  <si>
    <t>010601</t>
  </si>
  <si>
    <t>010602</t>
  </si>
  <si>
    <t>010603</t>
  </si>
  <si>
    <t>010701</t>
  </si>
  <si>
    <t>010702</t>
  </si>
  <si>
    <t>010703</t>
  </si>
  <si>
    <t>010704</t>
  </si>
  <si>
    <t>010705</t>
  </si>
  <si>
    <t>010706</t>
  </si>
  <si>
    <t>010707</t>
  </si>
  <si>
    <t>FUENTE DE FINANCIAMIENTO</t>
  </si>
  <si>
    <t>Descripción</t>
  </si>
  <si>
    <t>Especificar Otro</t>
  </si>
  <si>
    <t>Endeudamiento (S/)</t>
  </si>
  <si>
    <t>Ingresos Generados por la Universidad (S/)</t>
  </si>
  <si>
    <t>ANCASH</t>
  </si>
  <si>
    <t>HUARAZ</t>
  </si>
  <si>
    <t>INDEPENDENCIA</t>
  </si>
  <si>
    <t>COCHABAMBA</t>
  </si>
  <si>
    <t>COLCABAMBA</t>
  </si>
  <si>
    <t>HUANCHAY</t>
  </si>
  <si>
    <t>JANGAS</t>
  </si>
  <si>
    <t>LA LIBERTAD</t>
  </si>
  <si>
    <t>PAMPAS GRANDE</t>
  </si>
  <si>
    <t>PARIACOTO</t>
  </si>
  <si>
    <t>PIRA</t>
  </si>
  <si>
    <t>TARICA</t>
  </si>
  <si>
    <t>AIJA</t>
  </si>
  <si>
    <t>CORIS</t>
  </si>
  <si>
    <t>HUACLLAN</t>
  </si>
  <si>
    <t>LA MERCED</t>
  </si>
  <si>
    <t>SUCCHA</t>
  </si>
  <si>
    <t>BOLOGNESI</t>
  </si>
  <si>
    <t>CHIQUIAN</t>
  </si>
  <si>
    <t>ABELARDO PARDO LEZAMETA</t>
  </si>
  <si>
    <t>AQUIA</t>
  </si>
  <si>
    <t>CAJACAY</t>
  </si>
  <si>
    <t>HUAYLLACAYAN</t>
  </si>
  <si>
    <t>HUASTA</t>
  </si>
  <si>
    <t>MANGAS</t>
  </si>
  <si>
    <t>PACLLON</t>
  </si>
  <si>
    <t>SAN MIGUEL DE CORPANQUI</t>
  </si>
  <si>
    <t>TICLLOS</t>
  </si>
  <si>
    <t>ANTONIO RAIMONDI</t>
  </si>
  <si>
    <t>CANIS</t>
  </si>
  <si>
    <t>COLQUIOC</t>
  </si>
  <si>
    <t>LA PRIMAVERA</t>
  </si>
  <si>
    <t>HUALLANCA</t>
  </si>
  <si>
    <t>CARHUAZ</t>
  </si>
  <si>
    <t>ACOPAMPA</t>
  </si>
  <si>
    <t>AMASHCA</t>
  </si>
  <si>
    <t>ANTA</t>
  </si>
  <si>
    <t>ATAQUERO</t>
  </si>
  <si>
    <t>MARCARA</t>
  </si>
  <si>
    <t>PARIAHUANCA</t>
  </si>
  <si>
    <t>SAN MIGUEL DE ACO</t>
  </si>
  <si>
    <t>SHILLA</t>
  </si>
  <si>
    <t>TINCO</t>
  </si>
  <si>
    <t>YUNGAR</t>
  </si>
  <si>
    <t>CASMA</t>
  </si>
  <si>
    <t>BUENA VISTA ALTA</t>
  </si>
  <si>
    <t>COMANDANTE NOEL</t>
  </si>
  <si>
    <t>YAUTAN</t>
  </si>
  <si>
    <t>CORONGO</t>
  </si>
  <si>
    <t>ACO</t>
  </si>
  <si>
    <t>BAMBAS</t>
  </si>
  <si>
    <t>CUSCA</t>
  </si>
  <si>
    <t>LA PAMPA</t>
  </si>
  <si>
    <t>YANAC</t>
  </si>
  <si>
    <t>YUPAN</t>
  </si>
  <si>
    <t>HUAYLAS</t>
  </si>
  <si>
    <t>CARAZ</t>
  </si>
  <si>
    <t>HUATA</t>
  </si>
  <si>
    <t>MATO</t>
  </si>
  <si>
    <t>PAMPAROMAS</t>
  </si>
  <si>
    <t>PUEBLO LIBRE</t>
  </si>
  <si>
    <t>SANTA CRUZ</t>
  </si>
  <si>
    <t>YURACMARCA</t>
  </si>
  <si>
    <t>SANTO TORIBIO</t>
  </si>
  <si>
    <t>HUARI</t>
  </si>
  <si>
    <t>CAJAY</t>
  </si>
  <si>
    <t>CHAVIN DE HUANTAR</t>
  </si>
  <si>
    <t>HUACACHI</t>
  </si>
  <si>
    <t>HUACHIS</t>
  </si>
  <si>
    <t>HUACCHIS</t>
  </si>
  <si>
    <t>HUANTAR</t>
  </si>
  <si>
    <t>MASIN</t>
  </si>
  <si>
    <t>PAUCAS</t>
  </si>
  <si>
    <t>PONTO</t>
  </si>
  <si>
    <t>RAHUAPAMPA</t>
  </si>
  <si>
    <t>RAPAYAN</t>
  </si>
  <si>
    <t>SAN MARCOS</t>
  </si>
  <si>
    <t>SAN PEDRO DE CHANA</t>
  </si>
  <si>
    <t>UCO</t>
  </si>
  <si>
    <t>ANRA</t>
  </si>
  <si>
    <t>PISCOBAMBA</t>
  </si>
  <si>
    <t>CASCA</t>
  </si>
  <si>
    <t>LUCMA</t>
  </si>
  <si>
    <t>FIDEL OLIVAS ESCUDERO</t>
  </si>
  <si>
    <t>LLAMA</t>
  </si>
  <si>
    <t>LLUMPA</t>
  </si>
  <si>
    <t>MUSGA</t>
  </si>
  <si>
    <t>ELEAZAR GUZMAN BARRON</t>
  </si>
  <si>
    <t>PALLASCA</t>
  </si>
  <si>
    <t>CABANA</t>
  </si>
  <si>
    <t>CONCHUCOS</t>
  </si>
  <si>
    <t>HUACASCHUQUE</t>
  </si>
  <si>
    <t>HUANDOVAL</t>
  </si>
  <si>
    <t>LACABAMBA</t>
  </si>
  <si>
    <t>LLAPO</t>
  </si>
  <si>
    <t>PAMPAS</t>
  </si>
  <si>
    <t>TAUCA</t>
  </si>
  <si>
    <t>POMABAMBA</t>
  </si>
  <si>
    <t>HUAYLLAN</t>
  </si>
  <si>
    <t>PAROBAMBA</t>
  </si>
  <si>
    <t>QUINUABAMBA</t>
  </si>
  <si>
    <t>RECUAY</t>
  </si>
  <si>
    <t>COTAPARACO</t>
  </si>
  <si>
    <t>HUAYLLAPAMPA</t>
  </si>
  <si>
    <t>MARCA</t>
  </si>
  <si>
    <t>PAMPAS CHICO</t>
  </si>
  <si>
    <t>PARARIN</t>
  </si>
  <si>
    <t>TAPACOCHA</t>
  </si>
  <si>
    <t>TICAPAMPA</t>
  </si>
  <si>
    <t>LLACLLIN</t>
  </si>
  <si>
    <t>CATAC</t>
  </si>
  <si>
    <t>SANTA</t>
  </si>
  <si>
    <t>CHIMBOTE</t>
  </si>
  <si>
    <t>CACERES DEL PERU</t>
  </si>
  <si>
    <t>MACATE</t>
  </si>
  <si>
    <t>MORO</t>
  </si>
  <si>
    <t>NEPEÑA</t>
  </si>
  <si>
    <t>SAMANCO</t>
  </si>
  <si>
    <t>COISHCO</t>
  </si>
  <si>
    <t>NUEVO CHIMBOTE</t>
  </si>
  <si>
    <t>SIHUAS</t>
  </si>
  <si>
    <t>ALFONSO UGARTE</t>
  </si>
  <si>
    <t>CHINGALPO</t>
  </si>
  <si>
    <t>HUAYLLABAMBA</t>
  </si>
  <si>
    <t>QUICHES</t>
  </si>
  <si>
    <t>SICSIBAMBA</t>
  </si>
  <si>
    <t>ACOBAMBA</t>
  </si>
  <si>
    <t>CASHAPAMPA</t>
  </si>
  <si>
    <t>RAGASH</t>
  </si>
  <si>
    <t>SAN JUAN</t>
  </si>
  <si>
    <t>YUNGAY</t>
  </si>
  <si>
    <t>CASCAPARA</t>
  </si>
  <si>
    <t>MANCOS</t>
  </si>
  <si>
    <t>MATACOTO</t>
  </si>
  <si>
    <t>QUILLO</t>
  </si>
  <si>
    <t>RANRAHIRCA</t>
  </si>
  <si>
    <t>SHUPLUY</t>
  </si>
  <si>
    <t>YANAMA</t>
  </si>
  <si>
    <t>LLAMELLIN</t>
  </si>
  <si>
    <t>ACZO</t>
  </si>
  <si>
    <t>CHACCHO</t>
  </si>
  <si>
    <t>CHINGAS</t>
  </si>
  <si>
    <t>MIRGAS</t>
  </si>
  <si>
    <t>SAN JUAN DE RONTOY</t>
  </si>
  <si>
    <t>SAN LUIS</t>
  </si>
  <si>
    <t>YAUYA</t>
  </si>
  <si>
    <t>CHACAS</t>
  </si>
  <si>
    <t>ACOCHACA</t>
  </si>
  <si>
    <t>HUARMEY</t>
  </si>
  <si>
    <t>COCHAPETI</t>
  </si>
  <si>
    <t>HUAYAN</t>
  </si>
  <si>
    <t>MALVAS</t>
  </si>
  <si>
    <t>CULEBRAS</t>
  </si>
  <si>
    <t>OCROS</t>
  </si>
  <si>
    <t>ACAS</t>
  </si>
  <si>
    <t>CAJAMARQUILLA</t>
  </si>
  <si>
    <t>CARHUAPAMPA</t>
  </si>
  <si>
    <t>COCHAS</t>
  </si>
  <si>
    <t>CONGAS</t>
  </si>
  <si>
    <t>LLIPA</t>
  </si>
  <si>
    <t>SAN CRISTOBAL DE RAJAN</t>
  </si>
  <si>
    <t>SAN PEDRO</t>
  </si>
  <si>
    <t>SANTIAGO DE CHILCAS</t>
  </si>
  <si>
    <t>24</t>
  </si>
  <si>
    <t>25</t>
  </si>
  <si>
    <t>26</t>
  </si>
  <si>
    <t>27</t>
  </si>
  <si>
    <t>28</t>
  </si>
  <si>
    <t>29</t>
  </si>
  <si>
    <t>30</t>
  </si>
  <si>
    <t>31</t>
  </si>
  <si>
    <t>32</t>
  </si>
  <si>
    <t>33</t>
  </si>
  <si>
    <t>34</t>
  </si>
  <si>
    <t>35</t>
  </si>
  <si>
    <t>36</t>
  </si>
  <si>
    <t>37</t>
  </si>
  <si>
    <t>38</t>
  </si>
  <si>
    <t>39</t>
  </si>
  <si>
    <t>40</t>
  </si>
  <si>
    <t>41</t>
  </si>
  <si>
    <t>42</t>
  </si>
  <si>
    <t>43</t>
  </si>
  <si>
    <t>APURIMAC</t>
  </si>
  <si>
    <t>ABANCAY</t>
  </si>
  <si>
    <t>CIRCA</t>
  </si>
  <si>
    <t>CURAHUASI</t>
  </si>
  <si>
    <t>CHACOCHE</t>
  </si>
  <si>
    <t>HUANIPACA</t>
  </si>
  <si>
    <t>LAMBRAMA</t>
  </si>
  <si>
    <t>PICHIRHUA</t>
  </si>
  <si>
    <t>SAN PEDRO DE CACHORA</t>
  </si>
  <si>
    <t>TAMBURCO</t>
  </si>
  <si>
    <t>AYMARAES</t>
  </si>
  <si>
    <t>CHALHUANCA</t>
  </si>
  <si>
    <t>CAPAYA</t>
  </si>
  <si>
    <t>CARAYBAMBA</t>
  </si>
  <si>
    <t>COTARUSE</t>
  </si>
  <si>
    <t>CHAPIMARCA</t>
  </si>
  <si>
    <t>HUAYLLO</t>
  </si>
  <si>
    <t>LUCRE</t>
  </si>
  <si>
    <t>POCOHUANCA</t>
  </si>
  <si>
    <t>SAÑAYCA</t>
  </si>
  <si>
    <t>SORAYA</t>
  </si>
  <si>
    <t>TAPAIRIHUA</t>
  </si>
  <si>
    <t>TINTAY</t>
  </si>
  <si>
    <t>TORAYA</t>
  </si>
  <si>
    <t>YANACA</t>
  </si>
  <si>
    <t>SAN JUAN DE CHACÑA</t>
  </si>
  <si>
    <t>JUSTO APU SAHUARAURA</t>
  </si>
  <si>
    <t>ANDAHUAYLAS</t>
  </si>
  <si>
    <t>ANDARAPA</t>
  </si>
  <si>
    <t>CHIARA</t>
  </si>
  <si>
    <t>HUANCARAMA</t>
  </si>
  <si>
    <t>HUANCARAY</t>
  </si>
  <si>
    <t>KISHUARA</t>
  </si>
  <si>
    <t>PACOBAMBA</t>
  </si>
  <si>
    <t>PAMPACHIRI</t>
  </si>
  <si>
    <t>SAN ANTONIO DE CACHI</t>
  </si>
  <si>
    <t>TALAVERA</t>
  </si>
  <si>
    <t>TURPO</t>
  </si>
  <si>
    <t>PACUCHA</t>
  </si>
  <si>
    <t>POMACOCHA</t>
  </si>
  <si>
    <t>SANTA MARIA DE CHICMO</t>
  </si>
  <si>
    <t>TUMAY HUARACA</t>
  </si>
  <si>
    <t>HUAYANA</t>
  </si>
  <si>
    <t>SAN MIGUEL DE CHACCRAMPA</t>
  </si>
  <si>
    <t>KAQUIABAMBA</t>
  </si>
  <si>
    <t>ANTABAMBA</t>
  </si>
  <si>
    <t>EL ORO</t>
  </si>
  <si>
    <t>HUAQUIRCA</t>
  </si>
  <si>
    <t>JUAN ESPINOZA MEDRANO</t>
  </si>
  <si>
    <t>OROPESA</t>
  </si>
  <si>
    <t>PACHACONAS</t>
  </si>
  <si>
    <t>SABAINO</t>
  </si>
  <si>
    <t>COTABAMBAS</t>
  </si>
  <si>
    <t>TAMBOBAMBA</t>
  </si>
  <si>
    <t>COYLLURQUI</t>
  </si>
  <si>
    <t>HAQUIRA</t>
  </si>
  <si>
    <t>MARA</t>
  </si>
  <si>
    <t>CHALLHUAHUACHO</t>
  </si>
  <si>
    <t>GRAU</t>
  </si>
  <si>
    <t>CHUQUIBAMBILLA</t>
  </si>
  <si>
    <t>CURPAHUASI</t>
  </si>
  <si>
    <t>HUAILLATI</t>
  </si>
  <si>
    <t>MAMARA</t>
  </si>
  <si>
    <t>MARISCAL GAMARRA</t>
  </si>
  <si>
    <t>MICAELA BASTIDAS</t>
  </si>
  <si>
    <t>PROGRESO</t>
  </si>
  <si>
    <t>PATAYPAMPA</t>
  </si>
  <si>
    <t>SAN ANTONIO</t>
  </si>
  <si>
    <t>TURPAY</t>
  </si>
  <si>
    <t>VILCABAMBA</t>
  </si>
  <si>
    <t>VIRUNDO</t>
  </si>
  <si>
    <t>CURASCO</t>
  </si>
  <si>
    <t>CHINCHEROS</t>
  </si>
  <si>
    <t>ONGOY</t>
  </si>
  <si>
    <t>OCOBAMBA</t>
  </si>
  <si>
    <t>COCHARCAS</t>
  </si>
  <si>
    <t>ANCO HUALLO</t>
  </si>
  <si>
    <t>HUACCANA</t>
  </si>
  <si>
    <t>URANMARCA</t>
  </si>
  <si>
    <t>RANRACANCHA</t>
  </si>
  <si>
    <t>AREQUIPA</t>
  </si>
  <si>
    <t>CAYMA</t>
  </si>
  <si>
    <t>CERRO COLORADO</t>
  </si>
  <si>
    <t>CHARACATO</t>
  </si>
  <si>
    <t>CHIGUATA</t>
  </si>
  <si>
    <t>LA JOYA</t>
  </si>
  <si>
    <t>MIRAFLORES</t>
  </si>
  <si>
    <t>MOLLEBAYA</t>
  </si>
  <si>
    <t>PAUCARPATA</t>
  </si>
  <si>
    <t>POCSI</t>
  </si>
  <si>
    <t>POLOBAYA</t>
  </si>
  <si>
    <t>QUEQUEÑA</t>
  </si>
  <si>
    <t>SABANDIA</t>
  </si>
  <si>
    <t>SACHACA</t>
  </si>
  <si>
    <t>SAN JUAN DE SIGUAS</t>
  </si>
  <si>
    <t>SAN JUAN DE TARUCANI</t>
  </si>
  <si>
    <t>SANTA ISABEL DE SIGUAS</t>
  </si>
  <si>
    <t>SANTA RITA DE SIHUAS</t>
  </si>
  <si>
    <t>SOCABAYA</t>
  </si>
  <si>
    <t>TIABAYA</t>
  </si>
  <si>
    <t>UCHUMAYO</t>
  </si>
  <si>
    <t>VITOR</t>
  </si>
  <si>
    <t>YANAHUARA</t>
  </si>
  <si>
    <t>YARABAMBA</t>
  </si>
  <si>
    <t>YURA</t>
  </si>
  <si>
    <t>MARIANO MELGAR</t>
  </si>
  <si>
    <t>JACOBO HUNTER</t>
  </si>
  <si>
    <t>ALTO SELVA ALEGRE</t>
  </si>
  <si>
    <t>JOSE LUIS BUSTAMANTE Y RIVERO</t>
  </si>
  <si>
    <t>CAYLLOMA</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</si>
  <si>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</si>
  <si>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</si>
  <si>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</si>
  <si>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</si>
  <si>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</si>
  <si>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</si>
  <si>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</si>
  <si>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</si>
  <si>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</si>
  <si>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</si>
  <si>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</si>
  <si>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</si>
  <si>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</si>
  <si>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</si>
  <si>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</si>
  <si>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</si>
  <si>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</si>
  <si>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</si>
  <si>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CAMANA</t>
  </si>
  <si>
    <t>JOSE MARIA QUIMPER</t>
  </si>
  <si>
    <t>MARIANO NICOLAS VALCARCEL</t>
  </si>
  <si>
    <t>MARISCAL CACERES</t>
  </si>
  <si>
    <t>NICOLAS DE PIEROLA</t>
  </si>
  <si>
    <t>OCOÑA</t>
  </si>
  <si>
    <t>QUILCA</t>
  </si>
  <si>
    <t>SAMUEL PASTOR</t>
  </si>
  <si>
    <t>CARAVELI</t>
  </si>
  <si>
    <t>ACARI</t>
  </si>
  <si>
    <t>ATICO</t>
  </si>
  <si>
    <t>ATIQUIPA</t>
  </si>
  <si>
    <t>BELLA UNION</t>
  </si>
  <si>
    <t>CAHUACHO</t>
  </si>
  <si>
    <t>CHALA</t>
  </si>
  <si>
    <t>CHAPARRA</t>
  </si>
  <si>
    <t>HUANUHUANU</t>
  </si>
  <si>
    <t>JAQUI</t>
  </si>
  <si>
    <t>LOMAS</t>
  </si>
  <si>
    <t>QUICACHA</t>
  </si>
  <si>
    <t>YAUCA</t>
  </si>
  <si>
    <t>CASTILLA</t>
  </si>
  <si>
    <t>APLAO</t>
  </si>
  <si>
    <t>ANDAGUA</t>
  </si>
  <si>
    <t>AYO</t>
  </si>
  <si>
    <t>CHACHAS</t>
  </si>
  <si>
    <t>CHILCAYMARCA</t>
  </si>
  <si>
    <t>CHOCO</t>
  </si>
  <si>
    <t>HUANCARQUI</t>
  </si>
  <si>
    <t>MACHAGUAY</t>
  </si>
  <si>
    <t>ORCOPAMPA</t>
  </si>
  <si>
    <t>PAMPACOLCA</t>
  </si>
  <si>
    <t>TIPAN</t>
  </si>
  <si>
    <t>URACA</t>
  </si>
  <si>
    <t>UÑON</t>
  </si>
  <si>
    <t>VIRACO</t>
  </si>
  <si>
    <t>CONDESUYOS</t>
  </si>
  <si>
    <t>ANDARAY</t>
  </si>
  <si>
    <t>CAYARANI</t>
  </si>
  <si>
    <t>CHICHAS</t>
  </si>
  <si>
    <t>IRAY</t>
  </si>
  <si>
    <t>SALAMANCA</t>
  </si>
  <si>
    <t>YANAQUIHUA</t>
  </si>
  <si>
    <t>RIO GRANDE</t>
  </si>
  <si>
    <t>ISLAY</t>
  </si>
  <si>
    <t>MOLLENDO</t>
  </si>
  <si>
    <t>COCACHACRA</t>
  </si>
  <si>
    <t>DEAN VALDIVIA</t>
  </si>
  <si>
    <t>MEJIA</t>
  </si>
  <si>
    <t>PUNTA DE BOMBON</t>
  </si>
  <si>
    <t>LA UNION</t>
  </si>
  <si>
    <t>COTAHUASI</t>
  </si>
  <si>
    <t>ALCA</t>
  </si>
  <si>
    <t>CHARCANA</t>
  </si>
  <si>
    <t>HUAYNACOTAS</t>
  </si>
  <si>
    <t>PAMPAMARCA</t>
  </si>
  <si>
    <t>PUYCA</t>
  </si>
  <si>
    <t>QUECHUALLA</t>
  </si>
  <si>
    <t>SAYLA</t>
  </si>
  <si>
    <t>TAURIA</t>
  </si>
  <si>
    <t>TOMEPAMPA</t>
  </si>
  <si>
    <t>TORO</t>
  </si>
  <si>
    <t>AYACUCHO</t>
  </si>
  <si>
    <t>HUAMANGA</t>
  </si>
  <si>
    <t>ACOS VINCHOS</t>
  </si>
  <si>
    <t>CARMEN ALTO</t>
  </si>
  <si>
    <t>QUINUA</t>
  </si>
  <si>
    <t>SAN JOSE DE TICLLAS</t>
  </si>
  <si>
    <t>SAN JUAN BAUTISTA</t>
  </si>
  <si>
    <t>SANTIAGO DE PISCHA</t>
  </si>
  <si>
    <t>VINCHOS</t>
  </si>
  <si>
    <t>TAMBILLO</t>
  </si>
  <si>
    <t>ACOCRO</t>
  </si>
  <si>
    <t>SOCOS</t>
  </si>
  <si>
    <t>PACAYCASA</t>
  </si>
  <si>
    <t>JESUS NAZARENO</t>
  </si>
  <si>
    <t>CANGALLO</t>
  </si>
  <si>
    <t>CHUSCHI</t>
  </si>
  <si>
    <t>LOS MOROCHUCOS</t>
  </si>
  <si>
    <t>PARAS</t>
  </si>
  <si>
    <t>TOTOS</t>
  </si>
  <si>
    <t>MARIA PARADO DE BELLIDO</t>
  </si>
  <si>
    <t>HUANTA</t>
  </si>
  <si>
    <t>AYAHUANCO</t>
  </si>
  <si>
    <t>HUAMANGUILLA</t>
  </si>
  <si>
    <t>IGUAIN</t>
  </si>
  <si>
    <t>LURICOCHA</t>
  </si>
  <si>
    <t>SANTILLANA</t>
  </si>
  <si>
    <t>SIVIA</t>
  </si>
  <si>
    <t>LLOCHEGUA</t>
  </si>
  <si>
    <t>SAN MIGUEL</t>
  </si>
  <si>
    <t>ANCO</t>
  </si>
  <si>
    <t>AYNA</t>
  </si>
  <si>
    <t>CHILCAS</t>
  </si>
  <si>
    <t>CHUNGUI</t>
  </si>
  <si>
    <t>TAMBO</t>
  </si>
  <si>
    <t>LUIS CARRANZA</t>
  </si>
  <si>
    <t>SAMUGARI</t>
  </si>
  <si>
    <t>LUCANAS</t>
  </si>
  <si>
    <t>PUQUIO</t>
  </si>
  <si>
    <t>AUCARA</t>
  </si>
  <si>
    <t>CARMEN SALCEDO</t>
  </si>
  <si>
    <t>CHAVIÑA</t>
  </si>
  <si>
    <t>CHIPAO</t>
  </si>
  <si>
    <t>HUAC-HUAS</t>
  </si>
  <si>
    <t>LARAMATE</t>
  </si>
  <si>
    <t>LEONCIO PRADO</t>
  </si>
  <si>
    <t>LLAUTA</t>
  </si>
  <si>
    <t>OCAÑA</t>
  </si>
  <si>
    <t>OTOCA</t>
  </si>
  <si>
    <t>SANCOS</t>
  </si>
  <si>
    <t>SANTA ANA DE HUAYCAHUACHO</t>
  </si>
  <si>
    <t>SANTA LUCIA</t>
  </si>
  <si>
    <t>SAISA</t>
  </si>
  <si>
    <t>SAN PEDRO DE PALCO</t>
  </si>
  <si>
    <t>PARINACOCHAS</t>
  </si>
  <si>
    <t>CORACORA</t>
  </si>
  <si>
    <t>CORONEL CASTAÑEDA</t>
  </si>
  <si>
    <t>CHUMPI</t>
  </si>
  <si>
    <t>PACAPAUSA</t>
  </si>
  <si>
    <t>PULLO</t>
  </si>
  <si>
    <t>PUYUSCA</t>
  </si>
  <si>
    <t>SAN FRANCISCO DE RAVACAYCO</t>
  </si>
  <si>
    <t>UPAHUACHO</t>
  </si>
  <si>
    <t>HUANCAPI</t>
  </si>
  <si>
    <t>ALCAMENCA</t>
  </si>
  <si>
    <t>APONGO</t>
  </si>
  <si>
    <t>CANARIA</t>
  </si>
  <si>
    <t>CAYARA</t>
  </si>
  <si>
    <t>COLCA</t>
  </si>
  <si>
    <t>HUALLA</t>
  </si>
  <si>
    <t>HUAMANQUIQUIA</t>
  </si>
  <si>
    <t>HUANCARAYLLA</t>
  </si>
  <si>
    <t>SARHUA</t>
  </si>
  <si>
    <t>VILCANCHOS</t>
  </si>
  <si>
    <t>ASQUIPATA</t>
  </si>
  <si>
    <t>SACSAMARCA</t>
  </si>
  <si>
    <t>SANTIAGO DE LUCANAMARCA</t>
  </si>
  <si>
    <t>CARAPO</t>
  </si>
  <si>
    <t>VILCAS HUAMAN</t>
  </si>
  <si>
    <t>VISCHONGO</t>
  </si>
  <si>
    <t>ACCOMARCA</t>
  </si>
  <si>
    <t>CARHUANCA</t>
  </si>
  <si>
    <t>CONCEPCION</t>
  </si>
  <si>
    <t>HUAMBALPA</t>
  </si>
  <si>
    <t>SAURAMA</t>
  </si>
  <si>
    <t>PAUSA</t>
  </si>
  <si>
    <t>COLTA</t>
  </si>
  <si>
    <t>CORCULLA</t>
  </si>
  <si>
    <t>LAMPA</t>
  </si>
  <si>
    <t>MARCABAMBA</t>
  </si>
  <si>
    <t>OYOLO</t>
  </si>
  <si>
    <t>PARARCA</t>
  </si>
  <si>
    <t>SAN JAVIER DE ALPABAMBA</t>
  </si>
  <si>
    <t>SAN JOSE DE USHUA</t>
  </si>
  <si>
    <t>SARA SARA</t>
  </si>
  <si>
    <t>SUCRE</t>
  </si>
  <si>
    <t>QUEROBAMBA</t>
  </si>
  <si>
    <t>BELEN</t>
  </si>
  <si>
    <t>CHALCOS</t>
  </si>
  <si>
    <t>SAN SALVADOR DE QUIJE</t>
  </si>
  <si>
    <t>PAICO</t>
  </si>
  <si>
    <t>SANTIAGO DE PAUCARAY</t>
  </si>
  <si>
    <t>SAN PEDRO DE LARCAY</t>
  </si>
  <si>
    <t>SORAS</t>
  </si>
  <si>
    <t>HUACAÑA</t>
  </si>
  <si>
    <t>CHILCAYOC</t>
  </si>
  <si>
    <t>MORCOLLA</t>
  </si>
  <si>
    <t>CAJAMARCA</t>
  </si>
  <si>
    <t>COSPAN</t>
  </si>
  <si>
    <t>CHETILLA</t>
  </si>
  <si>
    <t>ENCAÑADA</t>
  </si>
  <si>
    <t>JESUS</t>
  </si>
  <si>
    <t>LOS BAÑOS DEL INCA</t>
  </si>
  <si>
    <t>LLACANORA</t>
  </si>
  <si>
    <t>MATARA</t>
  </si>
  <si>
    <t>NAMORA</t>
  </si>
  <si>
    <t>CAJABAMBA</t>
  </si>
  <si>
    <t>CACHACHI</t>
  </si>
  <si>
    <t>CONDEBAMBA</t>
  </si>
  <si>
    <t>SITACOCHA</t>
  </si>
  <si>
    <t>CELENDIN</t>
  </si>
  <si>
    <t>CORTEGANA</t>
  </si>
  <si>
    <t>CHUMUCH</t>
  </si>
  <si>
    <t>HUASMIN</t>
  </si>
  <si>
    <t>JORGE CHAVEZ</t>
  </si>
  <si>
    <t>JOSE GALVEZ</t>
  </si>
  <si>
    <t>MIGUEL IGLESIAS</t>
  </si>
  <si>
    <t>OXAMARCA</t>
  </si>
  <si>
    <t>SOROCHUCO</t>
  </si>
  <si>
    <t>UTCO</t>
  </si>
  <si>
    <t>LA LIBERTAD DE PALLAN</t>
  </si>
  <si>
    <t>CONTUMAZA</t>
  </si>
  <si>
    <t>CHILETE</t>
  </si>
  <si>
    <t>GUZMANGO</t>
  </si>
  <si>
    <t>SAN BENITO</t>
  </si>
  <si>
    <t>CUPISNIQUE</t>
  </si>
  <si>
    <t>TANTARICA</t>
  </si>
  <si>
    <t>YONAN</t>
  </si>
  <si>
    <t>SANTA CRUZ DE TOLED</t>
  </si>
  <si>
    <t>CUTERVO</t>
  </si>
  <si>
    <t>CALLAYUC</t>
  </si>
  <si>
    <t>CUJILLO</t>
  </si>
  <si>
    <t>CHOROS</t>
  </si>
  <si>
    <t>LA RAMADA</t>
  </si>
  <si>
    <t>PIMPINGOS</t>
  </si>
  <si>
    <t>QUEROCOTILLO</t>
  </si>
  <si>
    <t>SAN ANDRES DE CUTERVO</t>
  </si>
  <si>
    <t>SAN JUAN DE CUTERVO</t>
  </si>
  <si>
    <t>SAN LUIS DE LUCMA</t>
  </si>
  <si>
    <t>SANTO DOMINGO DE LA CAPILLA</t>
  </si>
  <si>
    <t>SOCOTA</t>
  </si>
  <si>
    <t>TORIBIO CASANOVA</t>
  </si>
  <si>
    <t>CHOTA</t>
  </si>
  <si>
    <t>ANGUIA</t>
  </si>
  <si>
    <t>CONCHAN</t>
  </si>
  <si>
    <t>CHADIN</t>
  </si>
  <si>
    <t>CHIGUIRIP</t>
  </si>
  <si>
    <t>CHIMBAN</t>
  </si>
  <si>
    <t>HUAMBOS</t>
  </si>
  <si>
    <t>LAJAS</t>
  </si>
  <si>
    <t>MIRACOSTA</t>
  </si>
  <si>
    <t>PACCHA</t>
  </si>
  <si>
    <t>PION</t>
  </si>
  <si>
    <t>QUEROCOTO</t>
  </si>
  <si>
    <t>TACABAMBA</t>
  </si>
  <si>
    <t>TOCMOCHE</t>
  </si>
  <si>
    <t>SAN JUAN DE LICUPIS</t>
  </si>
  <si>
    <t>CHOROPAMPA</t>
  </si>
  <si>
    <t>CHALAMARCA</t>
  </si>
  <si>
    <t>HUALGAYOC</t>
  </si>
  <si>
    <t>BAMBAMARCA</t>
  </si>
  <si>
    <t>CHUGUR</t>
  </si>
  <si>
    <t>JAEN</t>
  </si>
  <si>
    <t>BELLAVISTA</t>
  </si>
  <si>
    <t>COLASAY</t>
  </si>
  <si>
    <t>CHONTALI</t>
  </si>
  <si>
    <t>POMAHUACA</t>
  </si>
  <si>
    <t>PUCARA</t>
  </si>
  <si>
    <t>SALLIQUE</t>
  </si>
  <si>
    <t>SAN FELIPE</t>
  </si>
  <si>
    <t>SAN JOSE DEL ALTO</t>
  </si>
  <si>
    <t>LAS PIRIAS</t>
  </si>
  <si>
    <t>HUABAL</t>
  </si>
  <si>
    <t>CATACHE</t>
  </si>
  <si>
    <t>CHANCAYBAÑOS</t>
  </si>
  <si>
    <t>LA ESPERANZA</t>
  </si>
  <si>
    <t>NINABAMBA</t>
  </si>
  <si>
    <t>PULAN</t>
  </si>
  <si>
    <t>SEXI</t>
  </si>
  <si>
    <t>UTICYACU</t>
  </si>
  <si>
    <t>YAUYUCAN</t>
  </si>
  <si>
    <t>ANDABAMBA</t>
  </si>
  <si>
    <t>SAUCEPAMPA</t>
  </si>
  <si>
    <t>CALQUIS</t>
  </si>
  <si>
    <t>LA FLORIDA</t>
  </si>
  <si>
    <t>LLAPA</t>
  </si>
  <si>
    <t>NANCHOC</t>
  </si>
  <si>
    <t>NIEPOS</t>
  </si>
  <si>
    <t>SAN GREGORIO</t>
  </si>
  <si>
    <t>SAN SILVESTRE DE COCHAN</t>
  </si>
  <si>
    <t>EL PRADO</t>
  </si>
  <si>
    <t>UNION AGUA BLANCA</t>
  </si>
  <si>
    <t>TONGOD</t>
  </si>
  <si>
    <t>CATILLUC</t>
  </si>
  <si>
    <t>BOLIVAR</t>
  </si>
  <si>
    <t>SAN IGNACIO</t>
  </si>
  <si>
    <t>CHIRINOS</t>
  </si>
  <si>
    <t>HUARANGO</t>
  </si>
  <si>
    <t>NAMBALLE</t>
  </si>
  <si>
    <t>LA COIPA</t>
  </si>
  <si>
    <t>SAN JOSE DE LOURDES</t>
  </si>
  <si>
    <t>TABACONAS</t>
  </si>
  <si>
    <t>PEDRO GALVEZ</t>
  </si>
  <si>
    <t>ICHOCAN</t>
  </si>
  <si>
    <t>GREGORIO PITA</t>
  </si>
  <si>
    <t>JOSE MANUEL QUIROZ</t>
  </si>
  <si>
    <t>EDUARDO VILLANUEVA</t>
  </si>
  <si>
    <t>JOSE SABOGAL</t>
  </si>
  <si>
    <t>CHANCAY</t>
  </si>
  <si>
    <t>SAN PABLO</t>
  </si>
  <si>
    <t>SAN BERNARDINO</t>
  </si>
  <si>
    <t>TUMBADEN</t>
  </si>
  <si>
    <t>CUSCO</t>
  </si>
  <si>
    <t>CCORCA</t>
  </si>
  <si>
    <t>POROY</t>
  </si>
  <si>
    <t>SAN SEBASTIAN</t>
  </si>
  <si>
    <t>SANTIAGO</t>
  </si>
  <si>
    <t>SAYLLA</t>
  </si>
  <si>
    <t>WANCHAQ</t>
  </si>
  <si>
    <t>ACOMAYO</t>
  </si>
  <si>
    <t>ACOPIA</t>
  </si>
  <si>
    <t>ACOS</t>
  </si>
  <si>
    <t>POMACANCHI</t>
  </si>
  <si>
    <t>RONDOCAN</t>
  </si>
  <si>
    <t>SANGARARA</t>
  </si>
  <si>
    <t>MOSOC LLACTA</t>
  </si>
  <si>
    <t>CHINCHAYPUJIO</t>
  </si>
  <si>
    <t>HUAROCONDO</t>
  </si>
  <si>
    <t>LIMATAMBO</t>
  </si>
  <si>
    <t>MOLLEPATA</t>
  </si>
  <si>
    <t>PUCYURA</t>
  </si>
  <si>
    <t>ZURITE</t>
  </si>
  <si>
    <t>CACHIMAYO</t>
  </si>
  <si>
    <t>ANCAHUASI</t>
  </si>
  <si>
    <t>CALCA</t>
  </si>
  <si>
    <t>COYA</t>
  </si>
  <si>
    <t>LAMAY</t>
  </si>
  <si>
    <t>LARES</t>
  </si>
  <si>
    <t>PISAC</t>
  </si>
  <si>
    <t>SAN SALVADOR</t>
  </si>
  <si>
    <t>TARAY</t>
  </si>
  <si>
    <t>YANATILE</t>
  </si>
  <si>
    <t>CANAS</t>
  </si>
  <si>
    <t>YANAOCA</t>
  </si>
  <si>
    <t>CHECCA</t>
  </si>
  <si>
    <t>KUNTURKANKI</t>
  </si>
  <si>
    <t>LANGUI</t>
  </si>
  <si>
    <t>LAYO</t>
  </si>
  <si>
    <t>QUEHUE</t>
  </si>
  <si>
    <t>TUPAC AMARU</t>
  </si>
  <si>
    <t>CANCHIS</t>
  </si>
  <si>
    <t>SICUANI</t>
  </si>
  <si>
    <t>COMBAPATA</t>
  </si>
  <si>
    <t>CHECACUPE</t>
  </si>
  <si>
    <t>MARANGANI</t>
  </si>
  <si>
    <t>PITUMARCA</t>
  </si>
  <si>
    <t>TINTA</t>
  </si>
  <si>
    <t>CHUMBIVILCAS</t>
  </si>
  <si>
    <t>CAPACMARCA</t>
  </si>
  <si>
    <t>COLQUEMARCA</t>
  </si>
  <si>
    <t>CHAMACA</t>
  </si>
  <si>
    <t>LIVITACA</t>
  </si>
  <si>
    <t>LLUSCO</t>
  </si>
  <si>
    <t>QUIÑOTA</t>
  </si>
  <si>
    <t>VELILLE</t>
  </si>
  <si>
    <t>ESPINAR</t>
  </si>
  <si>
    <t>CONDOROMA</t>
  </si>
  <si>
    <t>OCORURO</t>
  </si>
  <si>
    <t>PALLPATA</t>
  </si>
  <si>
    <t>PICHIGUA</t>
  </si>
  <si>
    <t>SUYCKUTAMBO</t>
  </si>
  <si>
    <t>ALTO PICHIGUA</t>
  </si>
  <si>
    <t>SANTA ANA</t>
  </si>
  <si>
    <t>ECHARATE</t>
  </si>
  <si>
    <t>HUAYOPATA</t>
  </si>
  <si>
    <t>MARANURA</t>
  </si>
  <si>
    <t>SANTA TERESA</t>
  </si>
  <si>
    <t>QUELLOUNO</t>
  </si>
  <si>
    <t>KIMBIRI</t>
  </si>
  <si>
    <t>PICHARI</t>
  </si>
  <si>
    <t>PARURO</t>
  </si>
  <si>
    <t>ACCHA</t>
  </si>
  <si>
    <t>CCAPI</t>
  </si>
  <si>
    <t>COLCHA</t>
  </si>
  <si>
    <t>HUANOQUITE</t>
  </si>
  <si>
    <t>OMACHA</t>
  </si>
  <si>
    <t>YAURISQUE</t>
  </si>
  <si>
    <t>PACCARITAMBO</t>
  </si>
  <si>
    <t>PILLPINTO</t>
  </si>
  <si>
    <t>PAUCARTAMBO</t>
  </si>
  <si>
    <t>CAICAY</t>
  </si>
  <si>
    <t>COLQUEPATA</t>
  </si>
  <si>
    <t>CHALLABAMBA</t>
  </si>
  <si>
    <t>KOSÑIPATA</t>
  </si>
  <si>
    <t>HUANCARANI</t>
  </si>
  <si>
    <t>QUISPICANCHI</t>
  </si>
  <si>
    <t>URCOS</t>
  </si>
  <si>
    <t>ANDAHUAYLILLAS</t>
  </si>
  <si>
    <t>CAMANTI</t>
  </si>
  <si>
    <t>CCARHUAYO</t>
  </si>
  <si>
    <t>CCATCA</t>
  </si>
  <si>
    <t>CUSIPATA</t>
  </si>
  <si>
    <t>HUARO</t>
  </si>
  <si>
    <t>MARCAPATA</t>
  </si>
  <si>
    <t>OCONGATE</t>
  </si>
  <si>
    <t>QUIQUIJANA</t>
  </si>
  <si>
    <t>URUBAMBA</t>
  </si>
  <si>
    <t>CHINCHERO</t>
  </si>
  <si>
    <t>MACHUPICCHU</t>
  </si>
  <si>
    <t>MARAS</t>
  </si>
  <si>
    <t>OLLANTAYTAMBO</t>
  </si>
  <si>
    <t>YUCAY</t>
  </si>
  <si>
    <t>HUANCAVELICA</t>
  </si>
  <si>
    <t>ACOBAMBILLA</t>
  </si>
  <si>
    <t>ACORIA</t>
  </si>
  <si>
    <t>CONAYCA</t>
  </si>
  <si>
    <t>CUENCA</t>
  </si>
  <si>
    <t>HUACHOCOLPA</t>
  </si>
  <si>
    <t>HUAYLLAHUARA</t>
  </si>
  <si>
    <t>IZCUCHACA</t>
  </si>
  <si>
    <t>LARIA</t>
  </si>
  <si>
    <t>MANTA</t>
  </si>
  <si>
    <t>MOYA</t>
  </si>
  <si>
    <t>NUEVO OCCORO</t>
  </si>
  <si>
    <t>PALCA</t>
  </si>
  <si>
    <t>PILCHACA</t>
  </si>
  <si>
    <t>VILCA</t>
  </si>
  <si>
    <t>YAULI</t>
  </si>
  <si>
    <t>ASCENSION</t>
  </si>
  <si>
    <t>HUANDO</t>
  </si>
  <si>
    <t>CAJA</t>
  </si>
  <si>
    <t>MARCAS</t>
  </si>
  <si>
    <t>PAUCARA</t>
  </si>
  <si>
    <t>ROSARIO</t>
  </si>
  <si>
    <t>ANGARAES</t>
  </si>
  <si>
    <t>LIRCAY</t>
  </si>
  <si>
    <t>ANCHONGA</t>
  </si>
  <si>
    <t>CALLANMARCA</t>
  </si>
  <si>
    <t>CONGALLA</t>
  </si>
  <si>
    <t>CHINCHO</t>
  </si>
  <si>
    <t>HUALLAY-GRANDE</t>
  </si>
  <si>
    <t>HUANCA-HUANCA</t>
  </si>
  <si>
    <t>JULCAMARCA</t>
  </si>
  <si>
    <t>SAN ANTONIO DE ANTAPARCO</t>
  </si>
  <si>
    <t>SANTO TOMAS DE PATA</t>
  </si>
  <si>
    <t>SECCLLA</t>
  </si>
  <si>
    <t>CCOCHACCASA</t>
  </si>
  <si>
    <t>CASTROVIRREYNA</t>
  </si>
  <si>
    <t>ARMA</t>
  </si>
  <si>
    <t>AURAHUA</t>
  </si>
  <si>
    <t>CAPILLAS</t>
  </si>
  <si>
    <t>COCAS</t>
  </si>
  <si>
    <t>CHUPAMARCA</t>
  </si>
  <si>
    <t>HUACHOS</t>
  </si>
  <si>
    <t>HUAMATAMBO</t>
  </si>
  <si>
    <t>MOLLEPAMPA</t>
  </si>
  <si>
    <t>TANTARA</t>
  </si>
  <si>
    <t>TICRAPO</t>
  </si>
  <si>
    <t>TAYACAJA</t>
  </si>
  <si>
    <t>ACOSTAMBO</t>
  </si>
  <si>
    <t>ACRAQUIA</t>
  </si>
  <si>
    <t>AHUAYCHA</t>
  </si>
  <si>
    <t>DANIEL HERNANDEZ</t>
  </si>
  <si>
    <t>HUARIBAMBA</t>
  </si>
  <si>
    <t>ÑAHUIMPUQUIO</t>
  </si>
  <si>
    <t>PAZOS</t>
  </si>
  <si>
    <t>QUISHUAR</t>
  </si>
  <si>
    <t>SALCABAMBA</t>
  </si>
  <si>
    <t>SAN MARCOS DE ROCCHAC</t>
  </si>
  <si>
    <t>SURCUBAMBA</t>
  </si>
  <si>
    <t>TINTAY PUNCU</t>
  </si>
  <si>
    <t>SALCAHUASI</t>
  </si>
  <si>
    <t>HUAYTARA</t>
  </si>
  <si>
    <t>AYAVI</t>
  </si>
  <si>
    <t>CORDOVA</t>
  </si>
  <si>
    <t>HUAYACUNDO ARMA</t>
  </si>
  <si>
    <t>LARAMARCA</t>
  </si>
  <si>
    <t>OCOYO</t>
  </si>
  <si>
    <t>PILPICHACA</t>
  </si>
  <si>
    <t>QUERCO</t>
  </si>
  <si>
    <t>QUITO ARMA</t>
  </si>
  <si>
    <t>SAN ANTONIO DE CUSICANCHA</t>
  </si>
  <si>
    <t>SAN FRANCISCO DE SANGAYAICO</t>
  </si>
  <si>
    <t>SAN ISIDRO</t>
  </si>
  <si>
    <t>SANTIAGO DE CHOCORVOS</t>
  </si>
  <si>
    <t>SANTIAGO DE QUIRAHUARA</t>
  </si>
  <si>
    <t>SANTO DOMINGO DE CAPILLAS</t>
  </si>
  <si>
    <t>CHURCAMPA</t>
  </si>
  <si>
    <t>CHINCHIHUASI</t>
  </si>
  <si>
    <t>EL CARMEN</t>
  </si>
  <si>
    <t>LOCROJA</t>
  </si>
  <si>
    <t>PAUCARBAMBA</t>
  </si>
  <si>
    <t>SAN MIGUEL DE MAYOCC</t>
  </si>
  <si>
    <t>SAN PEDRO DE CORIS</t>
  </si>
  <si>
    <t>PACHAMARCA</t>
  </si>
  <si>
    <t>COSME</t>
  </si>
  <si>
    <t>HUANUCO</t>
  </si>
  <si>
    <t>CHINCHAO</t>
  </si>
  <si>
    <t>CHURUBAMBA</t>
  </si>
  <si>
    <t>MARGOS</t>
  </si>
  <si>
    <t>QUISQUI</t>
  </si>
  <si>
    <t>SAN FRANCISCO DE CAYRAN</t>
  </si>
  <si>
    <t>SAN PEDRO DE CHAULAN</t>
  </si>
  <si>
    <t>SANTA MARIA DEL VALLE</t>
  </si>
  <si>
    <t>YARUMAYO</t>
  </si>
  <si>
    <t>AMARILIS</t>
  </si>
  <si>
    <t>PILLCO MARCA</t>
  </si>
  <si>
    <t>YACUS</t>
  </si>
  <si>
    <t>AMBO</t>
  </si>
  <si>
    <t>CAYNA</t>
  </si>
  <si>
    <t>COLPAS</t>
  </si>
  <si>
    <t>CONCHAMARCA</t>
  </si>
  <si>
    <t>HUACAR</t>
  </si>
  <si>
    <t>SAN FRANCISCO</t>
  </si>
  <si>
    <t>SAN RAFAEL</t>
  </si>
  <si>
    <t>TOMAY-KICHWA</t>
  </si>
  <si>
    <t>CHUQUIS</t>
  </si>
  <si>
    <t>MARIAS</t>
  </si>
  <si>
    <t>PACHAS</t>
  </si>
  <si>
    <t>QUIVILLA</t>
  </si>
  <si>
    <t>RIPAN</t>
  </si>
  <si>
    <t>SHUNQUI</t>
  </si>
  <si>
    <t>SILLAPATA</t>
  </si>
  <si>
    <t>YANAS</t>
  </si>
  <si>
    <t>HUAMALIES</t>
  </si>
  <si>
    <t>LLATA</t>
  </si>
  <si>
    <t>ARANCAY</t>
  </si>
  <si>
    <t>CHAVIN DE PARIARCA</t>
  </si>
  <si>
    <t>JACAS GRANDE</t>
  </si>
  <si>
    <t>JIRCAN</t>
  </si>
  <si>
    <t>MONZON</t>
  </si>
  <si>
    <t>PUNCHAO</t>
  </si>
  <si>
    <t>PUÑOS</t>
  </si>
  <si>
    <t>SINGA</t>
  </si>
  <si>
    <t>TANTAMAYO</t>
  </si>
  <si>
    <t>MARAÑON</t>
  </si>
  <si>
    <t>HUACRACHUCO</t>
  </si>
  <si>
    <t>CHOLON</t>
  </si>
  <si>
    <t>SAN BUENAVENTURA</t>
  </si>
  <si>
    <t>RUPA-RUPA</t>
  </si>
  <si>
    <t>DANIEL ALOMIA ROBLES</t>
  </si>
  <si>
    <t>HERMILIO VALDIZAN</t>
  </si>
  <si>
    <t>LUYANDO</t>
  </si>
  <si>
    <t>MARIANO DAMASO BERAUN</t>
  </si>
  <si>
    <t>JOSE CRESPO Y CASTILLO</t>
  </si>
  <si>
    <t>PACHITEA</t>
  </si>
  <si>
    <t>PANAO</t>
  </si>
  <si>
    <t>CHAGLLA</t>
  </si>
  <si>
    <t>MOLINO</t>
  </si>
  <si>
    <t>UMARI</t>
  </si>
  <si>
    <t>PUERTO INCA</t>
  </si>
  <si>
    <t>HONORIA</t>
  </si>
  <si>
    <t>CODO DEL POZUZO</t>
  </si>
  <si>
    <t>TOURNAVISTA</t>
  </si>
  <si>
    <t>YUYAPICHIS</t>
  </si>
  <si>
    <t>HUACAYBAMBA</t>
  </si>
  <si>
    <t>PINRA</t>
  </si>
  <si>
    <t>CANCHABAMBA</t>
  </si>
  <si>
    <t>LAURICOCHA</t>
  </si>
  <si>
    <t>BAÑOS</t>
  </si>
  <si>
    <t>SAN FRANCISCO DE ASIS</t>
  </si>
  <si>
    <t>QUEROPALCA</t>
  </si>
  <si>
    <t>SAN MIGUEL DE CAURI</t>
  </si>
  <si>
    <t>RONDOS</t>
  </si>
  <si>
    <t>JIVIA</t>
  </si>
  <si>
    <t>YAROWILCA</t>
  </si>
  <si>
    <t>CHAVINILLO</t>
  </si>
  <si>
    <t>APARICIO POMARES</t>
  </si>
  <si>
    <t>CAHUAC</t>
  </si>
  <si>
    <t>CHACABAMBA</t>
  </si>
  <si>
    <t>JACAS CHICO</t>
  </si>
  <si>
    <t>OBAS</t>
  </si>
  <si>
    <t>CHORAS</t>
  </si>
  <si>
    <t>ICA</t>
  </si>
  <si>
    <t>LA TINGUIÑA</t>
  </si>
  <si>
    <t>LOS AQUIJES</t>
  </si>
  <si>
    <t>PARCONA</t>
  </si>
  <si>
    <t>PUEBLO NUEVO</t>
  </si>
  <si>
    <t>SALAS</t>
  </si>
  <si>
    <t>SAN JOSE DE LOS MOLINOS</t>
  </si>
  <si>
    <t>SUBTANJALLA</t>
  </si>
  <si>
    <t>YAUCA DEL ROSARIO</t>
  </si>
  <si>
    <t>TATE</t>
  </si>
  <si>
    <t>PACHACUTEC</t>
  </si>
  <si>
    <t>OCUCAJE</t>
  </si>
  <si>
    <t>CHINCHA</t>
  </si>
  <si>
    <t>CHINCHA ALTA</t>
  </si>
  <si>
    <t>CHAVIN</t>
  </si>
  <si>
    <t>CHINCHA BAJA</t>
  </si>
  <si>
    <t>GROCIO PRADO</t>
  </si>
  <si>
    <t>SAN PEDRO DE HUACARPANA</t>
  </si>
  <si>
    <t>SUNAMPE</t>
  </si>
  <si>
    <t>TAMBO DE MORA</t>
  </si>
  <si>
    <t>ALTO LARAN</t>
  </si>
  <si>
    <t>SAN JUAN DE YANAC</t>
  </si>
  <si>
    <t>NAZCA</t>
  </si>
  <si>
    <t>CHANGUILLO</t>
  </si>
  <si>
    <t>EL INGENIO</t>
  </si>
  <si>
    <t>MARCONA</t>
  </si>
  <si>
    <t>PISCO</t>
  </si>
  <si>
    <t>HUANCANO</t>
  </si>
  <si>
    <t>HUMAY</t>
  </si>
  <si>
    <t>PARACAS</t>
  </si>
  <si>
    <t>SAN ANDRES</t>
  </si>
  <si>
    <t>SAN CLEMENTE</t>
  </si>
  <si>
    <t>TUPAC AMARU INCA</t>
  </si>
  <si>
    <t>PALPA</t>
  </si>
  <si>
    <t>LLIPATA</t>
  </si>
  <si>
    <t>TIBILLO</t>
  </si>
  <si>
    <t>JUNIN</t>
  </si>
  <si>
    <t>HUANCAYO</t>
  </si>
  <si>
    <t>CARHUACALLANGA</t>
  </si>
  <si>
    <t>CULLHUAS</t>
  </si>
  <si>
    <t>CHACAPAMPA</t>
  </si>
  <si>
    <t>CHICCHE</t>
  </si>
  <si>
    <t>CHILCA</t>
  </si>
  <si>
    <t>CHONGOS ALTO</t>
  </si>
  <si>
    <t>CHUPURO</t>
  </si>
  <si>
    <t>EL TAMBO</t>
  </si>
  <si>
    <t>HUACRAPUQUIO</t>
  </si>
  <si>
    <t>HUALHUAS</t>
  </si>
  <si>
    <t>HUANCAN</t>
  </si>
  <si>
    <t>HUASICANCHA</t>
  </si>
  <si>
    <t>HUAYUCACHI</t>
  </si>
  <si>
    <t>INGENIO</t>
  </si>
  <si>
    <t>PILCOMAYO</t>
  </si>
  <si>
    <t>QUICHUAY</t>
  </si>
  <si>
    <t>QUILCAS</t>
  </si>
  <si>
    <t>SAN AGUSTIN</t>
  </si>
  <si>
    <t>SAN JERONIMO DE TUNAN</t>
  </si>
  <si>
    <t>SANTO DOMINGO DE ACOBAMBA</t>
  </si>
  <si>
    <t>SAÑO</t>
  </si>
  <si>
    <t>SAPALLANGA</t>
  </si>
  <si>
    <t>SICAYA</t>
  </si>
  <si>
    <t>VIQUES</t>
  </si>
  <si>
    <t>ANDAMARCA</t>
  </si>
  <si>
    <t>COMAS</t>
  </si>
  <si>
    <t>CHAMBARA</t>
  </si>
  <si>
    <t>HEROINAS TOLEDO</t>
  </si>
  <si>
    <t>MANZANARES</t>
  </si>
  <si>
    <t>MATAHUASI</t>
  </si>
  <si>
    <t>MITO</t>
  </si>
  <si>
    <t>NUEVE DE JULIO</t>
  </si>
  <si>
    <t>ORCOTUNA</t>
  </si>
  <si>
    <t>SANTA ROSA DE OCOPA</t>
  </si>
  <si>
    <t>SAN JOSE DE QUERO</t>
  </si>
  <si>
    <t>JAUJA</t>
  </si>
  <si>
    <t>ACOLLA</t>
  </si>
  <si>
    <t>APATA</t>
  </si>
  <si>
    <t>ATAURA</t>
  </si>
  <si>
    <t>CANCHAYLLO</t>
  </si>
  <si>
    <t>EL MANTARO</t>
  </si>
  <si>
    <t>HUAMALI</t>
  </si>
  <si>
    <t>HUARIPAMPA</t>
  </si>
  <si>
    <t>HUERTAS</t>
  </si>
  <si>
    <t>JANJAILLO</t>
  </si>
  <si>
    <t>JULCAN</t>
  </si>
  <si>
    <t>LEONOR ORDOÑEZ</t>
  </si>
  <si>
    <t>LLOCLLAPAMPA</t>
  </si>
  <si>
    <t>MARCO</t>
  </si>
  <si>
    <t>MASMA</t>
  </si>
  <si>
    <t>MOLINOS</t>
  </si>
  <si>
    <t>MONOBAMBA</t>
  </si>
  <si>
    <t>MUQUI</t>
  </si>
  <si>
    <t>MUQUIYAUYO</t>
  </si>
  <si>
    <t>PACA</t>
  </si>
  <si>
    <t>PANCAN</t>
  </si>
  <si>
    <t>PARCO</t>
  </si>
  <si>
    <t>POMACANCHA</t>
  </si>
  <si>
    <t>RICRAN</t>
  </si>
  <si>
    <t>SAN LORENZO</t>
  </si>
  <si>
    <t>SAN PEDRO DE CHUNAN</t>
  </si>
  <si>
    <t>SINCOS</t>
  </si>
  <si>
    <t>TUNAN MARCA</t>
  </si>
  <si>
    <t>CURICACA</t>
  </si>
  <si>
    <t>MASMA CHICCHE</t>
  </si>
  <si>
    <t>SAUSA</t>
  </si>
  <si>
    <t>YAUYOS</t>
  </si>
  <si>
    <t>CARHUAMAYO</t>
  </si>
  <si>
    <t>ONDORES</t>
  </si>
  <si>
    <t>ULCUMAYO</t>
  </si>
  <si>
    <t>TARMA</t>
  </si>
  <si>
    <t>HUARICOLCA</t>
  </si>
  <si>
    <t>HUASAHUASI</t>
  </si>
  <si>
    <t>PALCAMAYO</t>
  </si>
  <si>
    <t>SAN PEDRO DE CAJAS</t>
  </si>
  <si>
    <t>TAPO</t>
  </si>
  <si>
    <t>LA OROYA</t>
  </si>
  <si>
    <t>CHACAPALPA</t>
  </si>
  <si>
    <t>HUAY HUAY</t>
  </si>
  <si>
    <t>MARCAPOMACOCHA</t>
  </si>
  <si>
    <t>MOROCOCHA</t>
  </si>
  <si>
    <t>SANTA BARBARA DE CARHUACAYAN</t>
  </si>
  <si>
    <t>SUITUCANCHA</t>
  </si>
  <si>
    <t>SANTA ROSA DE SACCO</t>
  </si>
  <si>
    <t>SATIPO</t>
  </si>
  <si>
    <t>COVIRIALI</t>
  </si>
  <si>
    <t>LLAYLLA</t>
  </si>
  <si>
    <t>MAZAMARI</t>
  </si>
  <si>
    <t>PAMPA HERMOSA</t>
  </si>
  <si>
    <t>PANGOA</t>
  </si>
  <si>
    <t>RIO NEGRO</t>
  </si>
  <si>
    <t>RIO TAMBO</t>
  </si>
  <si>
    <t>CHANCHAMAYO</t>
  </si>
  <si>
    <t>SAN RAMON</t>
  </si>
  <si>
    <t>VITOC</t>
  </si>
  <si>
    <t>SAN LUIS DE SHUARO</t>
  </si>
  <si>
    <t>PICHANAQUI</t>
  </si>
  <si>
    <t>PERENE</t>
  </si>
  <si>
    <t>CHUPACA</t>
  </si>
  <si>
    <t>AHUAC</t>
  </si>
  <si>
    <t>CHONGOS BAJO</t>
  </si>
  <si>
    <t>HUACHAC</t>
  </si>
  <si>
    <t>HUAMANCACA CHICO</t>
  </si>
  <si>
    <t>SAN JUAN DE YSCOS</t>
  </si>
  <si>
    <t>SAN JUAN DE JARPA</t>
  </si>
  <si>
    <t>TRES DE DICIEMBRE</t>
  </si>
  <si>
    <t>YANACANCHA</t>
  </si>
  <si>
    <t>TRUJILLO</t>
  </si>
  <si>
    <t>HUANCHACO</t>
  </si>
  <si>
    <t>LAREDO</t>
  </si>
  <si>
    <t>MOCHE</t>
  </si>
  <si>
    <t>SALAVERRY</t>
  </si>
  <si>
    <t>SIMBAL</t>
  </si>
  <si>
    <t>VICTOR LARCO HERRERA</t>
  </si>
  <si>
    <t>POROTO</t>
  </si>
  <si>
    <t>EL PORVENIR</t>
  </si>
  <si>
    <t>FLORENCIA DE MORA</t>
  </si>
  <si>
    <t>CONDORMARCA</t>
  </si>
  <si>
    <t>LONGOTEA</t>
  </si>
  <si>
    <t>UCUNCHA</t>
  </si>
  <si>
    <t>UCHUMARCA</t>
  </si>
  <si>
    <t>HUAMACHUCO</t>
  </si>
  <si>
    <t>COCHORCO</t>
  </si>
  <si>
    <t>CURGOS</t>
  </si>
  <si>
    <t>CHUGAY</t>
  </si>
  <si>
    <t>MARCABAL</t>
  </si>
  <si>
    <t>SANAGORAN</t>
  </si>
  <si>
    <t>SARIN</t>
  </si>
  <si>
    <t>SARTIMBAMBA</t>
  </si>
  <si>
    <t>OTUZCO</t>
  </si>
  <si>
    <t>AGALLPAMPA</t>
  </si>
  <si>
    <t>CHARAT</t>
  </si>
  <si>
    <t>HUARANCHAL</t>
  </si>
  <si>
    <t>LA CUESTA</t>
  </si>
  <si>
    <t>PARANDAY</t>
  </si>
  <si>
    <t>SALPO</t>
  </si>
  <si>
    <t>SINSICAP</t>
  </si>
  <si>
    <t>USQUIL</t>
  </si>
  <si>
    <t>MACHE</t>
  </si>
  <si>
    <t>PACASMAYO</t>
  </si>
  <si>
    <t>SAN PEDRO DE LLOC</t>
  </si>
  <si>
    <t>GUADALUPE</t>
  </si>
  <si>
    <t>JEQUETEPEQUE</t>
  </si>
  <si>
    <t>SAN JOSE</t>
  </si>
  <si>
    <t>PATAZ</t>
  </si>
  <si>
    <t>TAYABAMBA</t>
  </si>
  <si>
    <t>BULDIBUYO</t>
  </si>
  <si>
    <t>CHILLIA</t>
  </si>
  <si>
    <t>HUAYLILLAS</t>
  </si>
  <si>
    <t>HUANCASPATA</t>
  </si>
  <si>
    <t>HUAYO</t>
  </si>
  <si>
    <t>ONGON</t>
  </si>
  <si>
    <t>PARCOY</t>
  </si>
  <si>
    <t>PIAS</t>
  </si>
  <si>
    <t>TAURIJA</t>
  </si>
  <si>
    <t>URPAY</t>
  </si>
  <si>
    <t>SANTIAGO DE CHALLAS</t>
  </si>
  <si>
    <t>SANTIAGO DE CHUCO</t>
  </si>
  <si>
    <t>CACHICADAN</t>
  </si>
  <si>
    <t>MOLLEBAMBA</t>
  </si>
  <si>
    <t>QUIRUVILCA</t>
  </si>
  <si>
    <t>SANTA CRUZ DE CHUCA</t>
  </si>
  <si>
    <t>SITABAMBA</t>
  </si>
  <si>
    <t>ANGASMARCA</t>
  </si>
  <si>
    <t>ASCOPE</t>
  </si>
  <si>
    <t>CHICAMA</t>
  </si>
  <si>
    <t>CHOCOPE</t>
  </si>
  <si>
    <t>SANTIAGO DE CAO</t>
  </si>
  <si>
    <t>MAGDALENA DE CAO</t>
  </si>
  <si>
    <t>PAIJAN</t>
  </si>
  <si>
    <t>RAZURI</t>
  </si>
  <si>
    <t>CASA GRANDE</t>
  </si>
  <si>
    <t>CHEPEN</t>
  </si>
  <si>
    <t>PACANGA</t>
  </si>
  <si>
    <t>CARABAMBA</t>
  </si>
  <si>
    <t>CALAMARCA</t>
  </si>
  <si>
    <t>HUASO</t>
  </si>
  <si>
    <t>CASCAS</t>
  </si>
  <si>
    <t>MARMOT</t>
  </si>
  <si>
    <t>SAYAPULLO</t>
  </si>
  <si>
    <t>VIRU</t>
  </si>
  <si>
    <t>CHAO</t>
  </si>
  <si>
    <t>GUADALUPITO</t>
  </si>
  <si>
    <t>LAMBAYEQUE</t>
  </si>
  <si>
    <t>CHICLAYO</t>
  </si>
  <si>
    <t>CHONGOYAPE</t>
  </si>
  <si>
    <t>ETEN</t>
  </si>
  <si>
    <t>ETEN PUERTO</t>
  </si>
  <si>
    <t>LAGUNAS</t>
  </si>
  <si>
    <t>MONSEFU</t>
  </si>
  <si>
    <t>NUEVA ARICA</t>
  </si>
  <si>
    <t>OYOTUN</t>
  </si>
  <si>
    <t>PICSI</t>
  </si>
  <si>
    <t>PIMENTEL</t>
  </si>
  <si>
    <t>REQUE</t>
  </si>
  <si>
    <t>JOSE LEONARDO ORTIZ</t>
  </si>
  <si>
    <t>SAÑA</t>
  </si>
  <si>
    <t>LA VICTORIA</t>
  </si>
  <si>
    <t>CAYALTI</t>
  </si>
  <si>
    <t>PATAPO</t>
  </si>
  <si>
    <t>POMALCA</t>
  </si>
  <si>
    <t>PUCALA</t>
  </si>
  <si>
    <t>TUMAN</t>
  </si>
  <si>
    <t>FERREÑAFE</t>
  </si>
  <si>
    <t>INCAHUASI</t>
  </si>
  <si>
    <t>CAÑARIS</t>
  </si>
  <si>
    <t>PITIPO</t>
  </si>
  <si>
    <t>MANUEL ANTONIO MESONES MURO</t>
  </si>
  <si>
    <t>CHOCHOPE</t>
  </si>
  <si>
    <t>ILLIMO</t>
  </si>
  <si>
    <t>JAYANCA</t>
  </si>
  <si>
    <t>MOCHUMI</t>
  </si>
  <si>
    <t>MORROPE</t>
  </si>
  <si>
    <t>MOTUPE</t>
  </si>
  <si>
    <t>OLMOS</t>
  </si>
  <si>
    <t>PACORA</t>
  </si>
  <si>
    <t>TUCUME</t>
  </si>
  <si>
    <t>LIMA</t>
  </si>
  <si>
    <t>ANCON</t>
  </si>
  <si>
    <t>ATE</t>
  </si>
  <si>
    <t>BREÑA</t>
  </si>
  <si>
    <t>CARABAYLLO</t>
  </si>
  <si>
    <t>CHACLACAYO</t>
  </si>
  <si>
    <t>CHORRILLOS</t>
  </si>
  <si>
    <t>LA MOLINA</t>
  </si>
  <si>
    <t>LINCE</t>
  </si>
  <si>
    <t>LURIGANCHO</t>
  </si>
  <si>
    <t>LURIN</t>
  </si>
  <si>
    <t>MAGDALENA DEL MAR</t>
  </si>
  <si>
    <t>PACHACAMAC</t>
  </si>
  <si>
    <t>PUCUSANA</t>
  </si>
  <si>
    <t>PUENTE PIEDRA</t>
  </si>
  <si>
    <t>PUNTA HERMOSA</t>
  </si>
  <si>
    <t>PUNTA NEGRA</t>
  </si>
  <si>
    <t>RIMAC</t>
  </si>
  <si>
    <t>SAN BARTOLO</t>
  </si>
  <si>
    <t>BARRANCO</t>
  </si>
  <si>
    <t>SAN MARTIN DE PORRES</t>
  </si>
  <si>
    <t>SANTA MARIA DEL MAR</t>
  </si>
  <si>
    <t>SANTIAGO DE SURCO</t>
  </si>
  <si>
    <t>SURQUILLO</t>
  </si>
  <si>
    <t>VILLA MARIA DEL TRIUNFO</t>
  </si>
  <si>
    <t>JESUS MARIA</t>
  </si>
  <si>
    <t>EL AGUSTINO</t>
  </si>
  <si>
    <t>SAN JUAN DE MIRAFLORES</t>
  </si>
  <si>
    <t>SAN JUAN DE LURIGANCHO</t>
  </si>
  <si>
    <t>CIENEGUILLA</t>
  </si>
  <si>
    <t>SAN BORJA</t>
  </si>
  <si>
    <t>VILLA EL SALVADOR</t>
  </si>
  <si>
    <t>LOS OLIVOS</t>
  </si>
  <si>
    <t>SANTA ANITA</t>
  </si>
  <si>
    <t>CAJATAMBO</t>
  </si>
  <si>
    <t>COPA</t>
  </si>
  <si>
    <t>GORGOR</t>
  </si>
  <si>
    <t>HUANCAPON</t>
  </si>
  <si>
    <t>MANAS</t>
  </si>
  <si>
    <t>CANTA</t>
  </si>
  <si>
    <t>ARAHUAY</t>
  </si>
  <si>
    <t>HUAMANTANGA</t>
  </si>
  <si>
    <t>HUAROS</t>
  </si>
  <si>
    <t>LACHAQUI</t>
  </si>
  <si>
    <t>SANTA ROSA DE QUIVES</t>
  </si>
  <si>
    <t>CAÑETE</t>
  </si>
  <si>
    <t>SAN VICENTE DE CAÑETE</t>
  </si>
  <si>
    <t>CALANGO</t>
  </si>
  <si>
    <t>CERRO AZUL</t>
  </si>
  <si>
    <t>COAYLLO</t>
  </si>
  <si>
    <t>IMPERIAL</t>
  </si>
  <si>
    <t>LUNAHUANA</t>
  </si>
  <si>
    <t>MALA</t>
  </si>
  <si>
    <t>NUEVO IMPERIAL</t>
  </si>
  <si>
    <t>PACARAN</t>
  </si>
  <si>
    <t>QUILMANA</t>
  </si>
  <si>
    <t>SANTA CRUZ DE FLORES</t>
  </si>
  <si>
    <t>ZUÑIGA</t>
  </si>
  <si>
    <t>ASIA</t>
  </si>
  <si>
    <t>HUAURA</t>
  </si>
  <si>
    <t>HUACHO</t>
  </si>
  <si>
    <t>AMBAR</t>
  </si>
  <si>
    <t>CALETA DE CARQUIN</t>
  </si>
  <si>
    <t>CHECRAS</t>
  </si>
  <si>
    <t>HUALMAY</t>
  </si>
  <si>
    <t>PACCHO</t>
  </si>
  <si>
    <t>SANTA LEONOR</t>
  </si>
  <si>
    <t>SANTA MARIA</t>
  </si>
  <si>
    <t>SAYAN</t>
  </si>
  <si>
    <t>VEGUETA</t>
  </si>
  <si>
    <t>HUAROCHIRI</t>
  </si>
  <si>
    <t>MATUCANA</t>
  </si>
  <si>
    <t>ANTIOQUIA</t>
  </si>
  <si>
    <t>CALLAHUANCA</t>
  </si>
  <si>
    <t>CARAMPOMA</t>
  </si>
  <si>
    <t>CASTA</t>
  </si>
  <si>
    <t>SAN JOSE DE LOS CHORRILLOS</t>
  </si>
  <si>
    <t>CHICLA</t>
  </si>
  <si>
    <t>HUANZA</t>
  </si>
  <si>
    <t>LAHUAYTAMBO</t>
  </si>
  <si>
    <t>LANGA</t>
  </si>
  <si>
    <t>MARIATANA</t>
  </si>
  <si>
    <t>RICARDO PALMA</t>
  </si>
  <si>
    <t>SAN ANDRES DE TUPICOCHA</t>
  </si>
  <si>
    <t>SAN BARTOLOME</t>
  </si>
  <si>
    <t>SAN DAMIAN</t>
  </si>
  <si>
    <t>SANGALLAYA</t>
  </si>
  <si>
    <t>SAN JUAN DE TANTARANCHE</t>
  </si>
  <si>
    <t>SAN LORENZO DE QUINTI</t>
  </si>
  <si>
    <t>SAN MATEO</t>
  </si>
  <si>
    <t>SAN MATEO DE OTAO</t>
  </si>
  <si>
    <t>SAN PEDRO DE HUANCAYRE</t>
  </si>
  <si>
    <t>SANTA CRUZ DE COCACHACRA</t>
  </si>
  <si>
    <t>SANTA EULALIA</t>
  </si>
  <si>
    <t>SANTIAGO DE ANCHUCAYA</t>
  </si>
  <si>
    <t>SANTIAGO DE TUNA</t>
  </si>
  <si>
    <t>SANTO DOMINGO DE LOS OLLEROS</t>
  </si>
  <si>
    <t>SURCO</t>
  </si>
  <si>
    <t>HUACHUPAMPA</t>
  </si>
  <si>
    <t>LARAOS</t>
  </si>
  <si>
    <t>SAN JUAN DE IRIS</t>
  </si>
  <si>
    <t>ALIS</t>
  </si>
  <si>
    <t>ALLAUCA</t>
  </si>
  <si>
    <t>AYAVIRI</t>
  </si>
  <si>
    <t>AZANGARO</t>
  </si>
  <si>
    <t>CACRA</t>
  </si>
  <si>
    <t>CARANIA</t>
  </si>
  <si>
    <t>COLONIA</t>
  </si>
  <si>
    <t>CHOCOS</t>
  </si>
  <si>
    <t>HUAMPARA</t>
  </si>
  <si>
    <t>HUANCAYA</t>
  </si>
  <si>
    <t>HUANGASCAR</t>
  </si>
  <si>
    <t>HUANTAN</t>
  </si>
  <si>
    <t>HUAÑEC</t>
  </si>
  <si>
    <t>LINCHA</t>
  </si>
  <si>
    <t>OMAS</t>
  </si>
  <si>
    <t>QUINCHES</t>
  </si>
  <si>
    <t>QUINOCAY</t>
  </si>
  <si>
    <t>SAN JOAQUIN</t>
  </si>
  <si>
    <t>SAN PEDRO DE PILAS</t>
  </si>
  <si>
    <t>TANTA</t>
  </si>
  <si>
    <t>TAURIPAMPA</t>
  </si>
  <si>
    <t>TUPE</t>
  </si>
  <si>
    <t>TOMAS</t>
  </si>
  <si>
    <t>VIÑAC</t>
  </si>
  <si>
    <t>VITIS</t>
  </si>
  <si>
    <t>HONGOS</t>
  </si>
  <si>
    <t>MADEAN</t>
  </si>
  <si>
    <t>PUTINZA</t>
  </si>
  <si>
    <t>CATAHUASI</t>
  </si>
  <si>
    <t>HUARAL</t>
  </si>
  <si>
    <t>ATAVILLOS ALTO</t>
  </si>
  <si>
    <t>ATAVILLOS BAJO</t>
  </si>
  <si>
    <t>AUCALLAMA</t>
  </si>
  <si>
    <t>IHUARI</t>
  </si>
  <si>
    <t>LAMPIAN</t>
  </si>
  <si>
    <t>PACARAOS</t>
  </si>
  <si>
    <t>SAN MIGUEL DE ACOS</t>
  </si>
  <si>
    <t>VEINTISIETE DE NOVIEMBRE</t>
  </si>
  <si>
    <t>SANTA CRUZ DE ANDAMARCA</t>
  </si>
  <si>
    <t>SUMBILCA</t>
  </si>
  <si>
    <t>BARRANCA</t>
  </si>
  <si>
    <t>PARAMONGA</t>
  </si>
  <si>
    <t>PATIVILCA</t>
  </si>
  <si>
    <t>SUPE</t>
  </si>
  <si>
    <t>SUPE PUERTO</t>
  </si>
  <si>
    <t>OYON</t>
  </si>
  <si>
    <t>NAVAN</t>
  </si>
  <si>
    <t>CAUJUL</t>
  </si>
  <si>
    <t>ANDAJES</t>
  </si>
  <si>
    <t>PACHANGARA</t>
  </si>
  <si>
    <t>COCHAMARCA</t>
  </si>
  <si>
    <t>LORETO</t>
  </si>
  <si>
    <t>MAYNAS</t>
  </si>
  <si>
    <t>IQUITOS</t>
  </si>
  <si>
    <t>ALTO NANAY</t>
  </si>
  <si>
    <t>FERNANDO LORES</t>
  </si>
  <si>
    <t>LAS AMAZONAS</t>
  </si>
  <si>
    <t>MAZAN</t>
  </si>
  <si>
    <t>NAPO</t>
  </si>
  <si>
    <t>PUTUMAYO</t>
  </si>
  <si>
    <t>TORRES CAUSANA</t>
  </si>
  <si>
    <t>INDIANA</t>
  </si>
  <si>
    <t>PUNCHANA</t>
  </si>
  <si>
    <t>TENIENTE MANUEL CLAVERO</t>
  </si>
  <si>
    <t>YURIMAGUAS</t>
  </si>
  <si>
    <t>BALSAPUERTO</t>
  </si>
  <si>
    <t>JEBEROS</t>
  </si>
  <si>
    <t>TENIENTE CESAR LOPEZ ROJAS</t>
  </si>
  <si>
    <t>NAUTA</t>
  </si>
  <si>
    <t>PARINARI</t>
  </si>
  <si>
    <t>TIGRE</t>
  </si>
  <si>
    <t>URARINAS</t>
  </si>
  <si>
    <t>TROMPETEROS</t>
  </si>
  <si>
    <t>REQUENA</t>
  </si>
  <si>
    <t>ALTO TAPICHE</t>
  </si>
  <si>
    <t>CAPELO</t>
  </si>
  <si>
    <t>EMILIO SAN MARTIN</t>
  </si>
  <si>
    <t>MAQUIA</t>
  </si>
  <si>
    <t>PUINAHUA</t>
  </si>
  <si>
    <t>SAQUENA</t>
  </si>
  <si>
    <t>SOPLIN</t>
  </si>
  <si>
    <t>TAPICHE</t>
  </si>
  <si>
    <t>JENARO HERRERA</t>
  </si>
  <si>
    <t>YAQUERANA</t>
  </si>
  <si>
    <t>UCAYALI</t>
  </si>
  <si>
    <t>CONTAMANA</t>
  </si>
  <si>
    <t>VARGAS GUERRA</t>
  </si>
  <si>
    <t>PADRE MARQUEZ</t>
  </si>
  <si>
    <t>SARAYACU</t>
  </si>
  <si>
    <t>INAHUAYA</t>
  </si>
  <si>
    <t>RAMON CASTILLA</t>
  </si>
  <si>
    <t>PEBAS</t>
  </si>
  <si>
    <t>YAVARI</t>
  </si>
  <si>
    <t>ANDOAS</t>
  </si>
  <si>
    <t>CAHUAPANAS</t>
  </si>
  <si>
    <t>MANSERICHE</t>
  </si>
  <si>
    <t>MORONA</t>
  </si>
  <si>
    <t>PASTAZA</t>
  </si>
  <si>
    <t>MADRE DE DIOS</t>
  </si>
  <si>
    <t>TAMBOPATA</t>
  </si>
  <si>
    <t>INAMBARI</t>
  </si>
  <si>
    <t>LAS PIEDRAS</t>
  </si>
  <si>
    <t>LABERINTO</t>
  </si>
  <si>
    <t>MANU</t>
  </si>
  <si>
    <t>FITZCARRALD</t>
  </si>
  <si>
    <t>HUEPETUHE</t>
  </si>
  <si>
    <t>TAHUAMANU</t>
  </si>
  <si>
    <t>IÑAPARI</t>
  </si>
  <si>
    <t>IBERIA</t>
  </si>
  <si>
    <t>MOQUEGUA</t>
  </si>
  <si>
    <t>CARUMAS</t>
  </si>
  <si>
    <t>CUCHUMBAYA</t>
  </si>
  <si>
    <t>TORATA</t>
  </si>
  <si>
    <t>SAMEGUA</t>
  </si>
  <si>
    <t>OMATE</t>
  </si>
  <si>
    <t>COALAQUE</t>
  </si>
  <si>
    <t>CHOJATA</t>
  </si>
  <si>
    <t>ICHUÑA</t>
  </si>
  <si>
    <t>LA CAPILLA</t>
  </si>
  <si>
    <t>LLOQUE</t>
  </si>
  <si>
    <t>MATALAQUE</t>
  </si>
  <si>
    <t>PUQUINA</t>
  </si>
  <si>
    <t>QUINISTAQUILLAS</t>
  </si>
  <si>
    <t>UBINAS</t>
  </si>
  <si>
    <t>YUNGA</t>
  </si>
  <si>
    <t>ILO</t>
  </si>
  <si>
    <t>EL ALGARROBAL</t>
  </si>
  <si>
    <t>PACOCHA</t>
  </si>
  <si>
    <t>PASCO</t>
  </si>
  <si>
    <t>CHAUPIMARCA</t>
  </si>
  <si>
    <t>HUACHON</t>
  </si>
  <si>
    <t>HUARIACA</t>
  </si>
  <si>
    <t>HUAYLLAY</t>
  </si>
  <si>
    <t>NINACACA</t>
  </si>
  <si>
    <t>PALLANCHACRA</t>
  </si>
  <si>
    <t>SAN FCO DE ASIS DE YARUSYACAN</t>
  </si>
  <si>
    <t>SIMON BOLIVAR</t>
  </si>
  <si>
    <t>TICLACAYAN</t>
  </si>
  <si>
    <t>TINYAHUARCO</t>
  </si>
  <si>
    <t>VICCO</t>
  </si>
  <si>
    <t>YANAHUANCA</t>
  </si>
  <si>
    <t>CHACAYAN</t>
  </si>
  <si>
    <t>GOYLLARISQUIZGA</t>
  </si>
  <si>
    <t>PAUCAR</t>
  </si>
  <si>
    <t>SAN PEDRO DE PILLAO</t>
  </si>
  <si>
    <t>SANTA ANA DE TUSI</t>
  </si>
  <si>
    <t>TAPUC</t>
  </si>
  <si>
    <t>OXAPAMPA</t>
  </si>
  <si>
    <t>CHONTABAMBA</t>
  </si>
  <si>
    <t>HUANCABAMBA</t>
  </si>
  <si>
    <t>PUERTO BERMUDEZ</t>
  </si>
  <si>
    <t>VILLA RICA</t>
  </si>
  <si>
    <t>POZUZO</t>
  </si>
  <si>
    <t>PALCAZU</t>
  </si>
  <si>
    <t>CONSTITUCION</t>
  </si>
  <si>
    <t>PIURA</t>
  </si>
  <si>
    <t>CATACAOS</t>
  </si>
  <si>
    <t>LA ARENA</t>
  </si>
  <si>
    <t>LAS LOMAS</t>
  </si>
  <si>
    <t>TAMBO GRANDE</t>
  </si>
  <si>
    <t>CURA MORI</t>
  </si>
  <si>
    <t>EL TALLAN</t>
  </si>
  <si>
    <t>AYABACA</t>
  </si>
  <si>
    <t>FRIAS</t>
  </si>
  <si>
    <t>MONTERO</t>
  </si>
  <si>
    <t>PACAIPAMPA</t>
  </si>
  <si>
    <t>SAPILLICA</t>
  </si>
  <si>
    <t>SICCHEZ</t>
  </si>
  <si>
    <t>SUYO</t>
  </si>
  <si>
    <t>JILILI</t>
  </si>
  <si>
    <t>PAIMAS</t>
  </si>
  <si>
    <t>CANCHAQUE</t>
  </si>
  <si>
    <t>HUARMACA</t>
  </si>
  <si>
    <t>SONDOR</t>
  </si>
  <si>
    <t>SONDORILLO</t>
  </si>
  <si>
    <t>EL CARMEN DE LA FRONTERA</t>
  </si>
  <si>
    <t>SAN MIGUEL DE EL FAIQUE</t>
  </si>
  <si>
    <t>LALAQUIZ</t>
  </si>
  <si>
    <t>MORROPON</t>
  </si>
  <si>
    <t>CHULUCANAS</t>
  </si>
  <si>
    <t>BUENOS AIRES</t>
  </si>
  <si>
    <t>CHALACO</t>
  </si>
  <si>
    <t>SALITRAL</t>
  </si>
  <si>
    <t>SANTA CATALINA DE MOSSA</t>
  </si>
  <si>
    <t>SANTO DOMINGO</t>
  </si>
  <si>
    <t>LA MATANZA</t>
  </si>
  <si>
    <t>YAMANGO</t>
  </si>
  <si>
    <t>SAN JUAN DE BIGOTE</t>
  </si>
  <si>
    <t>PAITA</t>
  </si>
  <si>
    <t>AMOTAPE</t>
  </si>
  <si>
    <t>ARENAL</t>
  </si>
  <si>
    <t>LA HUACA</t>
  </si>
  <si>
    <t>COLAN</t>
  </si>
  <si>
    <t>TAMARINDO</t>
  </si>
  <si>
    <t>VICHAYAL</t>
  </si>
  <si>
    <t>SULLANA</t>
  </si>
  <si>
    <t>LANCONES</t>
  </si>
  <si>
    <t>MARCAVELICA</t>
  </si>
  <si>
    <t>MIGUEL CHECA</t>
  </si>
  <si>
    <t>QUERECOTILLO</t>
  </si>
  <si>
    <t>IGNACIO ESCUDERO</t>
  </si>
  <si>
    <t>TALARA</t>
  </si>
  <si>
    <t>PARIÑAS</t>
  </si>
  <si>
    <t>EL ALTO</t>
  </si>
  <si>
    <t>LA BREA</t>
  </si>
  <si>
    <t>LOBITOS</t>
  </si>
  <si>
    <t>MANCORA</t>
  </si>
  <si>
    <t>LOS ORGANOS</t>
  </si>
  <si>
    <t>SECHURA</t>
  </si>
  <si>
    <t>VICE</t>
  </si>
  <si>
    <t>BERNAL</t>
  </si>
  <si>
    <t>BELLAVISTA DE LA UNION</t>
  </si>
  <si>
    <t>CRISTO NOS VALGA</t>
  </si>
  <si>
    <t>RINCONADA-LLICUAR</t>
  </si>
  <si>
    <t>PUNO</t>
  </si>
  <si>
    <t>ACORA</t>
  </si>
  <si>
    <t>ATUNCOLLA</t>
  </si>
  <si>
    <t>CAPACHICA</t>
  </si>
  <si>
    <t>COATA</t>
  </si>
  <si>
    <t>CHUCUITO</t>
  </si>
  <si>
    <t>MAÑAZO</t>
  </si>
  <si>
    <t>PAUCARCOLLA</t>
  </si>
  <si>
    <t>PICHACANI</t>
  </si>
  <si>
    <t>TIQUILLACA</t>
  </si>
  <si>
    <t>VILQUE</t>
  </si>
  <si>
    <t>PLATERIA</t>
  </si>
  <si>
    <t>AMANTANI</t>
  </si>
  <si>
    <t>ACHAYA</t>
  </si>
  <si>
    <t>ARAPA</t>
  </si>
  <si>
    <t>ASILLO</t>
  </si>
  <si>
    <t>CAMINACA</t>
  </si>
  <si>
    <t>CHUPA</t>
  </si>
  <si>
    <t>JOSE DOMINGO CHOQUEHUANCA</t>
  </si>
  <si>
    <t>MUÑANI</t>
  </si>
  <si>
    <t>POTONI</t>
  </si>
  <si>
    <t>SAMAN</t>
  </si>
  <si>
    <t>SAN ANTON</t>
  </si>
  <si>
    <t>SAN JUAN DE SALINAS</t>
  </si>
  <si>
    <t>SANTIAGO DE PUPUJA</t>
  </si>
  <si>
    <t>TIRAPATA</t>
  </si>
  <si>
    <t>CARABAYA</t>
  </si>
  <si>
    <t>MACUSANI</t>
  </si>
  <si>
    <t>AJOYANI</t>
  </si>
  <si>
    <t>AYAPATA</t>
  </si>
  <si>
    <t>COASA</t>
  </si>
  <si>
    <t>CORANI</t>
  </si>
  <si>
    <t>CRUCERO</t>
  </si>
  <si>
    <t>ITUATA</t>
  </si>
  <si>
    <t>OLLACHEA</t>
  </si>
  <si>
    <t>SAN GABAN</t>
  </si>
  <si>
    <t>USICAYOS</t>
  </si>
  <si>
    <t>JULI</t>
  </si>
  <si>
    <t>DESAGUADERO</t>
  </si>
  <si>
    <t>HUACULLANI</t>
  </si>
  <si>
    <t>PISACOMA</t>
  </si>
  <si>
    <t>POMATA</t>
  </si>
  <si>
    <t>ZEPITA</t>
  </si>
  <si>
    <t>KELLUYO</t>
  </si>
  <si>
    <t>HUANCANE</t>
  </si>
  <si>
    <t>COJATA</t>
  </si>
  <si>
    <t>INCHUPALLA</t>
  </si>
  <si>
    <t>PUSI</t>
  </si>
  <si>
    <t>ROSASPATA</t>
  </si>
  <si>
    <t>TARACO</t>
  </si>
  <si>
    <t>VILQUE CHICO</t>
  </si>
  <si>
    <t>HUATASANI</t>
  </si>
  <si>
    <t>CABANILLA</t>
  </si>
  <si>
    <t>CALAPUJA</t>
  </si>
  <si>
    <t>NICASIO</t>
  </si>
  <si>
    <t>OCUVIRI</t>
  </si>
  <si>
    <t>PARATIA</t>
  </si>
  <si>
    <t>VILAVILA</t>
  </si>
  <si>
    <t>MELGAR</t>
  </si>
  <si>
    <t>ANTAUTA</t>
  </si>
  <si>
    <t>CUPI</t>
  </si>
  <si>
    <t>LLALLI</t>
  </si>
  <si>
    <t>MACARI</t>
  </si>
  <si>
    <t>NUÑOA</t>
  </si>
  <si>
    <t>ORURILLO</t>
  </si>
  <si>
    <t>UMACHIRI</t>
  </si>
  <si>
    <t>SANDIA</t>
  </si>
  <si>
    <t>CUYOCUYO</t>
  </si>
  <si>
    <t>LIMBANI</t>
  </si>
  <si>
    <t>PHARA</t>
  </si>
  <si>
    <t>PATAMBUCO</t>
  </si>
  <si>
    <t>QUIACA</t>
  </si>
  <si>
    <t>SAN JUAN DEL ORO</t>
  </si>
  <si>
    <t>YANAHUAYA</t>
  </si>
  <si>
    <t>ALTO INAMBARI</t>
  </si>
  <si>
    <t>SAN PEDRO DE PUTINA PUNCO</t>
  </si>
  <si>
    <t>JULIACA</t>
  </si>
  <si>
    <t>CABANILLAS</t>
  </si>
  <si>
    <t>CARACOTO</t>
  </si>
  <si>
    <t>YUNGUYO</t>
  </si>
  <si>
    <t>UNICACHI</t>
  </si>
  <si>
    <t>ANAPIA</t>
  </si>
  <si>
    <t>COPANI</t>
  </si>
  <si>
    <t>CUTURAPI</t>
  </si>
  <si>
    <t>OLLARAYA</t>
  </si>
  <si>
    <t>TINICACHI</t>
  </si>
  <si>
    <t>PUTINA</t>
  </si>
  <si>
    <t>PEDRO VILCA APAZA</t>
  </si>
  <si>
    <t>QUILCAPUNCU</t>
  </si>
  <si>
    <t>ANANEA</t>
  </si>
  <si>
    <t>SINA</t>
  </si>
  <si>
    <t>ILAVE</t>
  </si>
  <si>
    <t>PILCUYO</t>
  </si>
  <si>
    <t>CAPASO</t>
  </si>
  <si>
    <t>CONDURIRI</t>
  </si>
  <si>
    <t>MOHO</t>
  </si>
  <si>
    <t>CONIMA</t>
  </si>
  <si>
    <t>TILALI</t>
  </si>
  <si>
    <t>HUAYRAPATA</t>
  </si>
  <si>
    <t>SAN MARTIN</t>
  </si>
  <si>
    <t>MOYOBAMBA</t>
  </si>
  <si>
    <t>CALZADA</t>
  </si>
  <si>
    <t>HABANA</t>
  </si>
  <si>
    <t>JEPELACIO</t>
  </si>
  <si>
    <t>SORITOR</t>
  </si>
  <si>
    <t>YANTALO</t>
  </si>
  <si>
    <t>HUALLAGA</t>
  </si>
  <si>
    <t>SAPOSOA</t>
  </si>
  <si>
    <t>PISCOYACU</t>
  </si>
  <si>
    <t>SACANCHE</t>
  </si>
  <si>
    <t>TINGO DE SAPOSOA</t>
  </si>
  <si>
    <t>ALTO SAPOSOA</t>
  </si>
  <si>
    <t>EL ESLABON</t>
  </si>
  <si>
    <t>LAMAS</t>
  </si>
  <si>
    <t>BARRANQUITA</t>
  </si>
  <si>
    <t>CAYNARACHI</t>
  </si>
  <si>
    <t>CUÑUMBUQUI</t>
  </si>
  <si>
    <t>PINTO RECODO</t>
  </si>
  <si>
    <t>RUMISAPA</t>
  </si>
  <si>
    <t>SHANAO</t>
  </si>
  <si>
    <t>TABALOSOS</t>
  </si>
  <si>
    <t>ZAPATERO</t>
  </si>
  <si>
    <t>ALONSO DE ALVARADO</t>
  </si>
  <si>
    <t>SAN ROQUE DE CUMBAZA</t>
  </si>
  <si>
    <t>JUANJUI</t>
  </si>
  <si>
    <t>CAMPANILLA</t>
  </si>
  <si>
    <t>HUICUNGO</t>
  </si>
  <si>
    <t>PACHIZA</t>
  </si>
  <si>
    <t>PAJARILLO</t>
  </si>
  <si>
    <t>RIOJA</t>
  </si>
  <si>
    <t>POSIC</t>
  </si>
  <si>
    <t>YORONGOS</t>
  </si>
  <si>
    <t>YURACYACU</t>
  </si>
  <si>
    <t>NUEVA CAJAMARCA</t>
  </si>
  <si>
    <t>ELIAS SOPLIN VARGAS</t>
  </si>
  <si>
    <t>SAN FERNANDO</t>
  </si>
  <si>
    <t>PARDO MIGUEL</t>
  </si>
  <si>
    <t>AWAJUN</t>
  </si>
  <si>
    <t>TARAPOTO</t>
  </si>
  <si>
    <t>ALBERTO LEVEAU</t>
  </si>
  <si>
    <t>CACATACHI</t>
  </si>
  <si>
    <t>CHAZUTA</t>
  </si>
  <si>
    <t>CHIPURANA</t>
  </si>
  <si>
    <t>HUIMBAYOC</t>
  </si>
  <si>
    <t>JUAN GUERRA</t>
  </si>
  <si>
    <t>MORALES</t>
  </si>
  <si>
    <t>PAPAPLAYA</t>
  </si>
  <si>
    <t>SAUCE</t>
  </si>
  <si>
    <t>SHAPAJA</t>
  </si>
  <si>
    <t>LA BANDA DE SHILCAYO</t>
  </si>
  <si>
    <t>ALTO BIAVO</t>
  </si>
  <si>
    <t>BAJO BIAVO</t>
  </si>
  <si>
    <t>TOCACHE</t>
  </si>
  <si>
    <t>NUEVO PROGRESO</t>
  </si>
  <si>
    <t>POLVORA</t>
  </si>
  <si>
    <t>SHUNTE</t>
  </si>
  <si>
    <t>UCHIZA</t>
  </si>
  <si>
    <t>PICOTA</t>
  </si>
  <si>
    <t>CASPIZAPA</t>
  </si>
  <si>
    <t>PILLUANA</t>
  </si>
  <si>
    <t>PUCACACA</t>
  </si>
  <si>
    <t>SAN HILARION</t>
  </si>
  <si>
    <t>TINGO DE PONASA</t>
  </si>
  <si>
    <t>TRES UNIDOS</t>
  </si>
  <si>
    <t>SHAMBOYACU</t>
  </si>
  <si>
    <t>SAN JOSE DE SISA</t>
  </si>
  <si>
    <t>AGUA BLANCA</t>
  </si>
  <si>
    <t>SHATOJA</t>
  </si>
  <si>
    <t>TACNA</t>
  </si>
  <si>
    <t>CALANA</t>
  </si>
  <si>
    <t>INCLAN</t>
  </si>
  <si>
    <t>PACHIA</t>
  </si>
  <si>
    <t>POCOLLAY</t>
  </si>
  <si>
    <t>SAMA</t>
  </si>
  <si>
    <t>ALTO DE LA ALIANZA</t>
  </si>
  <si>
    <t>CIUDAD NUEVA</t>
  </si>
  <si>
    <t>CORONEL GREGORIO ALBARRACIN L.</t>
  </si>
  <si>
    <t>TARATA</t>
  </si>
  <si>
    <t>HEROES ALBARRACIN</t>
  </si>
  <si>
    <t>ESTIQUE</t>
  </si>
  <si>
    <t>ESTIQUE PAMPA</t>
  </si>
  <si>
    <t>SITAJARA</t>
  </si>
  <si>
    <t>SUSAPAYA</t>
  </si>
  <si>
    <t>TARUCACHI</t>
  </si>
  <si>
    <t>TICACO</t>
  </si>
  <si>
    <t>LOCUMBA</t>
  </si>
  <si>
    <t>ITE</t>
  </si>
  <si>
    <t>ILABAYA</t>
  </si>
  <si>
    <t>CANDARAVE</t>
  </si>
  <si>
    <t>CAIRANI</t>
  </si>
  <si>
    <t>CURIBAYA</t>
  </si>
  <si>
    <t>HUANUARA</t>
  </si>
  <si>
    <t>QUILAHUANI</t>
  </si>
  <si>
    <t>CAMILACA</t>
  </si>
  <si>
    <t>TUMBES</t>
  </si>
  <si>
    <t>CORRALES</t>
  </si>
  <si>
    <t>LA CRUZ</t>
  </si>
  <si>
    <t>PAMPAS DE HOSPITAL</t>
  </si>
  <si>
    <t>SAN JACINTO</t>
  </si>
  <si>
    <t>SAN JUAN DE LA VIRGEN</t>
  </si>
  <si>
    <t>ZORRITOS</t>
  </si>
  <si>
    <t>CASITAS</t>
  </si>
  <si>
    <t>CANOAS DE PUNTA SAL</t>
  </si>
  <si>
    <t>ZARUMILLA</t>
  </si>
  <si>
    <t>MATAPALO</t>
  </si>
  <si>
    <t>PAPAYAL</t>
  </si>
  <si>
    <t>AGUAS VERDES</t>
  </si>
  <si>
    <t>CALLERIA</t>
  </si>
  <si>
    <t>YARINACOCHA</t>
  </si>
  <si>
    <t>MASISEA</t>
  </si>
  <si>
    <t>CAMPOVERDE</t>
  </si>
  <si>
    <t>IPARIA</t>
  </si>
  <si>
    <t>NUEVA REQUENA</t>
  </si>
  <si>
    <t>MANANTAY</t>
  </si>
  <si>
    <t>PADRE ABAD</t>
  </si>
  <si>
    <t>IRAZOLA</t>
  </si>
  <si>
    <t>CURIMANA</t>
  </si>
  <si>
    <t>ATALAYA</t>
  </si>
  <si>
    <t>RAIMONDI</t>
  </si>
  <si>
    <t>TAHUANIA</t>
  </si>
  <si>
    <t>YURUA</t>
  </si>
  <si>
    <t>SEPAHUA</t>
  </si>
  <si>
    <t>PURUS</t>
  </si>
  <si>
    <t>dp</t>
  </si>
  <si>
    <t>pr</t>
  </si>
  <si>
    <t>di</t>
  </si>
  <si>
    <t>CALLAO</t>
  </si>
  <si>
    <t>LA PUNTA</t>
  </si>
  <si>
    <t>CARMEN DE LA LEGUA-REYNOSO</t>
  </si>
  <si>
    <t>LA PERLA</t>
  </si>
  <si>
    <t>VENTANILLA</t>
  </si>
  <si>
    <t>ubigeo</t>
  </si>
  <si>
    <t>DEPARTAMENTO</t>
  </si>
  <si>
    <t>LA_LIBERTAD</t>
  </si>
  <si>
    <t>MADRE_DE_DIOS</t>
  </si>
  <si>
    <t>SAN_MARTIN</t>
  </si>
  <si>
    <t>Departamento (Seleccione de lista desplegable)</t>
  </si>
  <si>
    <t>Provincia (Seleccione de lista desplegable)</t>
  </si>
  <si>
    <t>Distrito (Seleccione de lista desplegable)</t>
  </si>
  <si>
    <t>N</t>
  </si>
  <si>
    <t>S</t>
  </si>
  <si>
    <t>SELECCIONE_DEP</t>
  </si>
  <si>
    <t>SELECCIONE_PROV</t>
  </si>
  <si>
    <t>RODRIGUEZ_DE_MENDOZA</t>
  </si>
  <si>
    <t>MARISCAL_LUZURIAGA</t>
  </si>
  <si>
    <t>ANTONIO_RAIMONDI</t>
  </si>
  <si>
    <t>CARLOS_FERMIN_FITZCARRALD</t>
  </si>
  <si>
    <t>VICTOR_FAJARDO</t>
  </si>
  <si>
    <t>HUANCA_SANCOS</t>
  </si>
  <si>
    <t>VILCAS_HUAMAN</t>
  </si>
  <si>
    <t>PAUCAR_DEL_SARA_SARA</t>
  </si>
  <si>
    <t>SANTA_CRUZ</t>
  </si>
  <si>
    <t>SAN_MIGUEL</t>
  </si>
  <si>
    <t>SAN_IGNACIO</t>
  </si>
  <si>
    <t>SAN_MARCOS</t>
  </si>
  <si>
    <t>SAN_PABLO</t>
  </si>
  <si>
    <t>LA_CONVENCION</t>
  </si>
  <si>
    <t>LEONCIO_PRADO</t>
  </si>
  <si>
    <t>DOS_DE_MAYO</t>
  </si>
  <si>
    <t>PUERTO_INCA</t>
  </si>
  <si>
    <t>SANCHEZ_CARRION</t>
  </si>
  <si>
    <t>SANTIAGO_DE_CHUCO</t>
  </si>
  <si>
    <t>GRAN_CHIMU</t>
  </si>
  <si>
    <t>MARISCAL_RAMON_CASTILLA</t>
  </si>
  <si>
    <t>DATEM_DEL_MARAÑON</t>
  </si>
  <si>
    <t>MARISCAL_NIETO</t>
  </si>
  <si>
    <t>GENERAL_SANCHEZ_CERRO</t>
  </si>
  <si>
    <t>DANIEL_ALCIDES_CARRION</t>
  </si>
  <si>
    <t>SAN_ROMAN</t>
  </si>
  <si>
    <t>SAN_ANTONIO_DE_PUTINA</t>
  </si>
  <si>
    <t>EL_COLLAO</t>
  </si>
  <si>
    <t>MARISCAL_CACERES</t>
  </si>
  <si>
    <t>EL_DORADO</t>
  </si>
  <si>
    <t>JORGE_BASADRE</t>
  </si>
  <si>
    <t>CONTRALMIRANTE_VILLAR</t>
  </si>
  <si>
    <t>CORONEL_PORTILLO</t>
  </si>
  <si>
    <t>PADRE_ABAD</t>
  </si>
  <si>
    <t>LA_UNION</t>
  </si>
  <si>
    <t>LA_MAR</t>
  </si>
  <si>
    <t>ALTO_AMAZONAS</t>
  </si>
  <si>
    <t>PROVINCIA</t>
  </si>
  <si>
    <t>SELECCIONE_DIST</t>
  </si>
  <si>
    <t>CAJAMARCA_PROV</t>
  </si>
  <si>
    <t>AREQUIPA_PROV</t>
  </si>
  <si>
    <t>CUSCO_PROV</t>
  </si>
  <si>
    <t>HUANCAVELICA_PROV</t>
  </si>
  <si>
    <t>HUANUCO_PROV</t>
  </si>
  <si>
    <t>ICA_PROV</t>
  </si>
  <si>
    <t>JUNIN_PROV</t>
  </si>
  <si>
    <t>LAMBAYEQUE_PROV</t>
  </si>
  <si>
    <t>LIMA_PROV</t>
  </si>
  <si>
    <t>LORETO_PROV</t>
  </si>
  <si>
    <t>PASCO_PROV</t>
  </si>
  <si>
    <t>PIURA_PROV</t>
  </si>
  <si>
    <t>PUNO_PROV</t>
  </si>
  <si>
    <t>TACNA_PROV</t>
  </si>
  <si>
    <t>TUMBES_PROV</t>
  </si>
  <si>
    <t>UCAYALI_PROV</t>
  </si>
  <si>
    <t>CALLAO_PROV_CONST</t>
  </si>
  <si>
    <t>SAN_MARTIN_PROV</t>
  </si>
  <si>
    <t>Seleccione Departamento</t>
  </si>
  <si>
    <t>Seleccione Provincia</t>
  </si>
  <si>
    <t>Seleccione Distrito</t>
  </si>
  <si>
    <t>Seleccione_Dep</t>
  </si>
  <si>
    <t>-</t>
  </si>
  <si>
    <t>Seleccione_Prov</t>
  </si>
  <si>
    <t>Seleccione_Dist</t>
  </si>
  <si>
    <t>Código Ubigeo</t>
  </si>
  <si>
    <t>Comprobación</t>
  </si>
  <si>
    <t>Investigación (S/N)</t>
  </si>
  <si>
    <t>Educación (S/N)</t>
  </si>
  <si>
    <r>
      <t>N</t>
    </r>
    <r>
      <rPr>
        <vertAlign val="superscript"/>
        <sz val="10"/>
        <color theme="3" tint="-0.499984740745262"/>
        <rFont val="Calibri"/>
        <family val="2"/>
        <scheme val="minor"/>
      </rPr>
      <t>o</t>
    </r>
    <r>
      <rPr>
        <sz val="10"/>
        <color theme="3" tint="-0.499984740745262"/>
        <rFont val="Calibri"/>
        <family val="2"/>
        <scheme val="minor"/>
      </rPr>
      <t xml:space="preserve"> de Inventario</t>
    </r>
  </si>
  <si>
    <t>FUENTE</t>
  </si>
  <si>
    <t>Nombre del Centro de Estudios o Institución</t>
  </si>
  <si>
    <t>Carnet de Extranjería</t>
  </si>
  <si>
    <t>Diplomado</t>
  </si>
  <si>
    <t>Maestría</t>
  </si>
  <si>
    <t>Doctorado</t>
  </si>
  <si>
    <t>Tipo de Documento de Identidad del Docente</t>
  </si>
  <si>
    <t>Apellidos y Nombres del Estudiante</t>
  </si>
  <si>
    <t>Tipo de Documento de Identidad del Estudiante</t>
  </si>
  <si>
    <t>Nº del Documento del Estudiante</t>
  </si>
  <si>
    <t>Nombre del Programa de Estudio</t>
  </si>
  <si>
    <t>Apellidos y Nombres del Docente</t>
  </si>
  <si>
    <t>Nombre del Programa de Estudio Financiado</t>
  </si>
  <si>
    <t>Nivel de Programa de Estudio Financiado</t>
  </si>
  <si>
    <t>Pregrado</t>
  </si>
  <si>
    <t>Observaciones</t>
  </si>
  <si>
    <t>Nivel de Programa de Estudio</t>
  </si>
  <si>
    <t>Pasaporte</t>
  </si>
  <si>
    <t>BECAS TOTALES</t>
  </si>
  <si>
    <t>BECAS PARCIALES</t>
  </si>
  <si>
    <t>NOTAS IMPORTANTES:</t>
  </si>
  <si>
    <t xml:space="preserve">  R2</t>
  </si>
  <si>
    <r>
      <rPr>
        <b/>
        <sz val="10"/>
        <color theme="1"/>
        <rFont val="Calibri"/>
        <family val="2"/>
        <scheme val="minor"/>
      </rPr>
      <t>Nota 1:</t>
    </r>
    <r>
      <rPr>
        <sz val="10"/>
        <color theme="1"/>
        <rFont val="Calibri"/>
        <family val="2"/>
        <scheme val="minor"/>
      </rPr>
      <t xml:space="preserve"> Puede insertar más filas si el número de items que va a reportar supera las 100 filas. 
</t>
    </r>
    <r>
      <rPr>
        <b/>
        <sz val="10"/>
        <color theme="1"/>
        <rFont val="Calibri"/>
        <family val="2"/>
        <scheme val="minor"/>
      </rPr>
      <t>Nota 2:</t>
    </r>
    <r>
      <rPr>
        <sz val="10"/>
        <color theme="1"/>
        <rFont val="Calibri"/>
        <family val="2"/>
        <scheme val="minor"/>
      </rPr>
      <t xml:space="preserve"> La impresión está predeterminada para formato de hoja A3.</t>
    </r>
  </si>
  <si>
    <t>Especificar Otro Nivel de Programa de Estudio</t>
  </si>
  <si>
    <t>Importe total Ejecutado en Periodo I (Expresado en Nuevos Soles)</t>
  </si>
  <si>
    <t>Importe total Ejecutado en Periodo II (Expresado en Nuevos Soles)</t>
  </si>
  <si>
    <t>Importe total Ejecutado en Periodo III (Expresado en Nuevos Soles)</t>
  </si>
  <si>
    <t>Tipo de Documento de Identidad del Estudiante Deportista</t>
  </si>
  <si>
    <t>Especialidad Deportiva</t>
  </si>
  <si>
    <t>Especificar Otra Especialidad Deportiva</t>
  </si>
  <si>
    <t>Nombre del Programa de Proyección Social Universitaria</t>
  </si>
  <si>
    <t xml:space="preserve">Entidad / Grupo Beneficiario Directo </t>
  </si>
  <si>
    <t>PROYECCIÓN SOCIAL</t>
  </si>
  <si>
    <t>PROGRAMAS DEPORTIVOS</t>
  </si>
  <si>
    <t>Área de Conocimiento OCDE</t>
  </si>
  <si>
    <t>Agricultura, Silvicultura y Pesca</t>
  </si>
  <si>
    <t>Ciencias Veterinarias</t>
  </si>
  <si>
    <t>Biotecnología Agrícola</t>
  </si>
  <si>
    <t>Otras Ciencias Agrícolas</t>
  </si>
  <si>
    <t>Medicina Básica</t>
  </si>
  <si>
    <t>Medicina Clínica</t>
  </si>
  <si>
    <t>Ciencias de la Salud</t>
  </si>
  <si>
    <t>Biotecnología en Salud</t>
  </si>
  <si>
    <t>Otras Ciencias Médicas</t>
  </si>
  <si>
    <t>Computación y Ciencias de la Información</t>
  </si>
  <si>
    <t>Ciencias de la Tierra y Medioambientales</t>
  </si>
  <si>
    <t>Ciencias Biológicas</t>
  </si>
  <si>
    <t>Otras Ciencias Naturales</t>
  </si>
  <si>
    <t>Ciencias Políticas</t>
  </si>
  <si>
    <t>Economía y Negocios</t>
  </si>
  <si>
    <t>Geografía Social y Económica</t>
  </si>
  <si>
    <t>Otras Ciencias Sociales</t>
  </si>
  <si>
    <t>Periodismo y Comunicaciones</t>
  </si>
  <si>
    <t>Psicología </t>
  </si>
  <si>
    <t>Historia y Arqueología  </t>
  </si>
  <si>
    <t>Ingeniería Eléctrica, Electrónica e informática</t>
  </si>
  <si>
    <t>Biotecnología Medioambiental</t>
  </si>
  <si>
    <t>Otras Ingenierías y Tecnologías</t>
  </si>
  <si>
    <t>Unidad de Investigación</t>
  </si>
  <si>
    <t>Nombre del Proyecto</t>
  </si>
  <si>
    <t xml:space="preserve">Objetivo(s) del Proyecto </t>
  </si>
  <si>
    <t>Área de Conocimiento 1</t>
  </si>
  <si>
    <t>Sub Área de Conocimiento 1</t>
  </si>
  <si>
    <t>Sub Área de Conocimiento 2</t>
  </si>
  <si>
    <t>Área de Conocimiento 2</t>
  </si>
  <si>
    <t>Arte </t>
  </si>
  <si>
    <t>Seleccione_Área_de_Conocimiento</t>
  </si>
  <si>
    <t>Ciencias_Agrícolas</t>
  </si>
  <si>
    <t>Ciencias_Médicas_y_de_Salud</t>
  </si>
  <si>
    <t>Ciencias_Naturales</t>
  </si>
  <si>
    <t>Ciencias_Sociales</t>
  </si>
  <si>
    <t>Ingeniería_y_Tecnología</t>
  </si>
  <si>
    <t>NO ESTÁ PERMITIDO ELIMINAR ESTA HOJA</t>
  </si>
  <si>
    <t>R7</t>
  </si>
  <si>
    <t>Valor del Crédito (equivalente a la escala más baja en el Periodo I) (Expresado en Nuevos Soles)</t>
  </si>
  <si>
    <t>Valor del Crédito (equivalente a la escala más baja en el Periodo II) (Expresado en Nuevos Soles)</t>
  </si>
  <si>
    <t>Valor del Crédito (equivalente a la escala más baja en el Periodo III) (Expresado en Nuevos Soles)</t>
  </si>
  <si>
    <t>Nº de Documento de Identidad del Estudiante Deportista</t>
  </si>
  <si>
    <t>Nombres y Apellidos del Estudiante Deportista</t>
  </si>
  <si>
    <t>Nº Documento del Docente</t>
  </si>
  <si>
    <t>Otra</t>
  </si>
  <si>
    <t xml:space="preserve">Observaciones Generales:
</t>
  </si>
  <si>
    <t>Indicar aquí las Áreas y/o Sub Áreas de conocimiento; si es que el Proyecto tiene más de 2 Áreas y/o Sub Áreas de conocimiento.</t>
  </si>
  <si>
    <t>Nro. Ítem</t>
  </si>
  <si>
    <t>Nota: Completar únicamente celdas no sombreadas.</t>
  </si>
  <si>
    <t>2. Código Sunedu</t>
  </si>
  <si>
    <t>Nro. de Créditos Financiados - Periodo I</t>
  </si>
  <si>
    <t>Nro. de Créditos Financiados - Periodo III</t>
  </si>
  <si>
    <t>Nro. .de Créditos Financiados - Periodo II</t>
  </si>
  <si>
    <t>Nro. de Créditos Financiados - Periodo II</t>
  </si>
  <si>
    <t>Nombres y Apellidos del Responsable de la Unidad de Investigación</t>
  </si>
  <si>
    <r>
      <rPr>
        <b/>
        <sz val="10"/>
        <color theme="1"/>
        <rFont val="Calibri"/>
        <family val="2"/>
        <scheme val="minor"/>
      </rPr>
      <t>Nota 1:</t>
    </r>
    <r>
      <rPr>
        <sz val="10"/>
        <color theme="1"/>
        <rFont val="Calibri"/>
        <family val="2"/>
        <scheme val="minor"/>
      </rPr>
      <t xml:space="preserve"> El formato R10 es por cada proyecto de investigación y/o innovación. En caso requiera ingresar más proyectos de investigación e innovación, por favor copiar la presente hoja de cálculo y colocarla de manera contigua en el archivo.
</t>
    </r>
    <r>
      <rPr>
        <b/>
        <sz val="10"/>
        <color theme="1"/>
        <rFont val="Calibri"/>
        <family val="2"/>
        <scheme val="minor"/>
      </rPr>
      <t xml:space="preserve">Nota 2: </t>
    </r>
    <r>
      <rPr>
        <sz val="10"/>
        <color theme="1"/>
        <rFont val="Calibri"/>
        <family val="2"/>
        <scheme val="minor"/>
      </rPr>
      <t xml:space="preserve">Si es necesario puede insertar más filas para la descripción de bienes y servicios que correspondan al proyecto
</t>
    </r>
    <r>
      <rPr>
        <b/>
        <sz val="10"/>
        <color theme="1"/>
        <rFont val="Calibri"/>
        <family val="2"/>
        <scheme val="minor"/>
      </rPr>
      <t>Nota 3:</t>
    </r>
    <r>
      <rPr>
        <sz val="10"/>
        <color theme="1"/>
        <rFont val="Calibri"/>
        <family val="2"/>
        <scheme val="minor"/>
      </rPr>
      <t xml:space="preserve"> En caso el proyecto tenga 2 áreas y/o sub áreas de conocimiento, consignar la información en los campos requeridos. En caso el proyecto tenga más de 2 áreas y/o sub áreas de conocimiento, indicar en Observaciones Generales.
</t>
    </r>
    <r>
      <rPr>
        <b/>
        <sz val="10"/>
        <color theme="1"/>
        <rFont val="Calibri"/>
        <family val="2"/>
        <scheme val="minor"/>
      </rPr>
      <t>Nota 4:</t>
    </r>
    <r>
      <rPr>
        <sz val="10"/>
        <color theme="1"/>
        <rFont val="Calibri"/>
        <family val="2"/>
        <scheme val="minor"/>
      </rPr>
      <t xml:space="preserve"> Para mayor detalle acerca de las áreas y/o sub áreas de conocimiento, remitirse a: </t>
    </r>
    <r>
      <rPr>
        <sz val="10"/>
        <color theme="4" tint="-0.249977111117893"/>
        <rFont val="Calibri"/>
        <family val="2"/>
        <scheme val="minor"/>
      </rPr>
      <t>https://sites.google.com/a/concytec.gob.pe/manual-dina/secciones/lineas-de-investigacion/areas-ocde</t>
    </r>
    <r>
      <rPr>
        <sz val="10"/>
        <color theme="1"/>
        <rFont val="Calibri"/>
        <family val="2"/>
        <scheme val="minor"/>
      </rPr>
      <t xml:space="preserve"> 
</t>
    </r>
    <r>
      <rPr>
        <b/>
        <sz val="10"/>
        <color theme="1"/>
        <rFont val="Calibri"/>
        <family val="2"/>
        <scheme val="minor"/>
      </rPr>
      <t>Nota 5:</t>
    </r>
    <r>
      <rPr>
        <sz val="10"/>
        <color theme="1"/>
        <rFont val="Calibri"/>
        <family val="2"/>
        <scheme val="minor"/>
      </rPr>
      <t xml:space="preserve"> La impresión está predeterminada para formato de hoja A4.</t>
    </r>
  </si>
  <si>
    <t>10. Correo electrónico institucional</t>
  </si>
  <si>
    <t>11. Página web institucional</t>
  </si>
  <si>
    <t>12. Nombres y apellidos de la persona de contacto</t>
  </si>
  <si>
    <t>13. Cuenta de correo de la persona de contacto</t>
  </si>
  <si>
    <t>14. Nombres y apellidos del representante legal:</t>
  </si>
  <si>
    <t>15. Documento de identidad del representante legal:</t>
  </si>
  <si>
    <t>DECLARO BAJO JURAMENTO LA VERACIDAD DE LA INFORMACIÓN Y DOCUMENTACIÓN PRESENTADA; CASO CONTRARIO, ASUMO LA RESPONSABILIDAD ADMINISTRATIVA O PENAL QUE CORRESPONDA.</t>
  </si>
  <si>
    <r>
      <rPr>
        <b/>
        <sz val="10"/>
        <color theme="1"/>
        <rFont val="Calibri"/>
        <family val="2"/>
        <scheme val="minor"/>
      </rPr>
      <t>Nota 1:</t>
    </r>
    <r>
      <rPr>
        <sz val="10"/>
        <color theme="1"/>
        <rFont val="Calibri"/>
        <family val="2"/>
        <scheme val="minor"/>
      </rPr>
      <t xml:space="preserve"> Se entiende por Proyección Social aquella que es parte de  un Programa de Servicio Social Universitario que consiste en la realización obligatoria de actividades temporales que ejecuten los estudiantes universitarios, de manera descentralizada; tendientes a la aplicación de los conocimientos que hayan obtenido y que impliquen una contribución en la ejecución de las políticas públicas de interés social y fomenten un comportamiento altruista y solidario que aporte en la mejora de la calidad de vida de los grupos vulnerables en nuestra sociedad (Artículo 130 de la Ley 30220).
</t>
    </r>
    <r>
      <rPr>
        <b/>
        <sz val="10"/>
        <color theme="1"/>
        <rFont val="Calibri"/>
        <family val="2"/>
        <scheme val="minor"/>
      </rPr>
      <t>Nota 2:</t>
    </r>
    <r>
      <rPr>
        <sz val="10"/>
        <color theme="1"/>
        <rFont val="Calibri"/>
        <family val="2"/>
        <scheme val="minor"/>
      </rPr>
      <t xml:space="preserve"> La impresión está predeterminada para formato de hoja A4.
</t>
    </r>
    <r>
      <rPr>
        <b/>
        <sz val="10"/>
        <color theme="1"/>
        <rFont val="Calibri"/>
        <family val="2"/>
        <scheme val="minor"/>
      </rPr>
      <t>Nota 3:</t>
    </r>
    <r>
      <rPr>
        <sz val="10"/>
        <color theme="1"/>
        <rFont val="Calibri"/>
        <family val="2"/>
        <scheme val="minor"/>
      </rPr>
      <t xml:space="preserve"> Puede insertar más filas si tiene más de 40 programas sociales.</t>
    </r>
  </si>
  <si>
    <t xml:space="preserve"> INVESTIGACIÓN E INNOVACIÓN EN CIENCIA Y TECNOLOGÍA</t>
  </si>
  <si>
    <t>Monto Total del Proyecto</t>
  </si>
  <si>
    <t>Monto según  origen de los fondos</t>
  </si>
  <si>
    <t>Fondos Públicos Nacionales (S/) 
-1-</t>
  </si>
  <si>
    <t>Fondos Privados / Fondos Públicos del Extranjero (S/)
-2-</t>
  </si>
  <si>
    <t>1 y 2: Incluir unicamente montos no reembolsables (no endeudamiento).</t>
  </si>
  <si>
    <t>Agregar el criterio de la beca(Por ejemplo:Bajos recursos económicos y alto rendimiento deportivo)</t>
  </si>
  <si>
    <t>11. Telf. 1</t>
  </si>
  <si>
    <t>12. Telf. 2</t>
  </si>
  <si>
    <t>5.Año reportado</t>
  </si>
  <si>
    <t>Dirección exacta(Datos como nombre de la avenida, calle, jirón con el respectivo número o número de manzana y número de lote; según corresponda)</t>
  </si>
  <si>
    <t>Importe Reinvertido en el año reportado
(Expresado en Nuevos Soles)</t>
  </si>
  <si>
    <t>Pagado directamente con Ingresos Generados por la Universidad (S/)</t>
  </si>
  <si>
    <t>Arrendamiento financiero efectivamente pagado en el año de reinversión declarado vinculado al ítem (S/)</t>
  </si>
  <si>
    <t>Importe Ejecutado en el año reportado
(Expresado en Nuevos Soles)</t>
  </si>
  <si>
    <t>PERIODO I del año reportado (SEMESTRE I)</t>
  </si>
  <si>
    <t>PERIODO II del año reportado (SEMESTRE II)</t>
  </si>
  <si>
    <t xml:space="preserve">Periodo III del año reportado  (completar solo en el caso de programas con tres periodos lectivos anuales) </t>
  </si>
  <si>
    <r>
      <rPr>
        <b/>
        <sz val="10"/>
        <color theme="1"/>
        <rFont val="Calibri"/>
        <family val="2"/>
        <scheme val="minor"/>
      </rPr>
      <t>Nota 1:</t>
    </r>
    <r>
      <rPr>
        <sz val="10"/>
        <color theme="1"/>
        <rFont val="Calibri"/>
        <family val="2"/>
        <scheme val="minor"/>
      </rPr>
      <t xml:space="preserve"> Completar el presente formato solo para los estudiantes becarios que sean beneficiarios de becas parciales en el año reportado y que cumplan con las condiciones establecidas en en artículo 127 de la Ley 30220(Situación económica + rendimiento académico o deportivo). En el caso de las universidades societarias que aplican al crédito tributario por reinversión la asignación de becas debe cumplir con las condiciones establecidas en el DS N°006-2016-EF.
</t>
    </r>
    <r>
      <rPr>
        <b/>
        <sz val="10"/>
        <color theme="1"/>
        <rFont val="Calibri"/>
        <family val="2"/>
        <scheme val="minor"/>
      </rPr>
      <t>Nota 2:</t>
    </r>
    <r>
      <rPr>
        <sz val="10"/>
        <color theme="1"/>
        <rFont val="Calibri"/>
        <family val="2"/>
        <scheme val="minor"/>
      </rPr>
      <t xml:space="preserve"> La impresión está predeterminada para formato de hoja A3.
</t>
    </r>
    <r>
      <rPr>
        <b/>
        <sz val="10"/>
        <color theme="1"/>
        <rFont val="Calibri"/>
        <family val="2"/>
        <scheme val="minor"/>
      </rPr>
      <t>Nota 3:</t>
    </r>
    <r>
      <rPr>
        <sz val="10"/>
        <color theme="1"/>
        <rFont val="Calibri"/>
        <family val="2"/>
        <scheme val="minor"/>
      </rPr>
      <t xml:space="preserve"> Si es necesario puede insertar más filas en función del número de estudiantes beneficiados con becas parciales.</t>
    </r>
  </si>
  <si>
    <r>
      <rPr>
        <b/>
        <sz val="10"/>
        <color theme="1"/>
        <rFont val="Calibri"/>
        <family val="2"/>
        <scheme val="minor"/>
      </rPr>
      <t>Nota 1:</t>
    </r>
    <r>
      <rPr>
        <sz val="10"/>
        <color theme="1"/>
        <rFont val="Calibri"/>
        <family val="2"/>
        <scheme val="minor"/>
      </rPr>
      <t xml:space="preserve"> El presente formato aplica en caso haya estudiantes deportistas de alta calificación que recibieron apoyo en el año reportado por especialidad deportiva.
</t>
    </r>
    <r>
      <rPr>
        <b/>
        <sz val="10"/>
        <color theme="1"/>
        <rFont val="Calibri"/>
        <family val="2"/>
        <scheme val="minor"/>
      </rPr>
      <t>Nota 2:</t>
    </r>
    <r>
      <rPr>
        <sz val="10"/>
        <color theme="1"/>
        <rFont val="Calibri"/>
        <family val="2"/>
        <scheme val="minor"/>
      </rPr>
      <t xml:space="preserve"> La impresión está predeterminada para formato de hoja A3.
</t>
    </r>
    <r>
      <rPr>
        <b/>
        <sz val="10"/>
        <color theme="1"/>
        <rFont val="Calibri"/>
        <family val="2"/>
        <scheme val="minor"/>
      </rPr>
      <t>Nota 3:</t>
    </r>
    <r>
      <rPr>
        <sz val="10"/>
        <color theme="1"/>
        <rFont val="Calibri"/>
        <family val="2"/>
        <scheme val="minor"/>
      </rPr>
      <t xml:space="preserve"> Si es necesario puede insertar más filas en función del número de estudiantes que recibieron apoyo por ser deportistas de alta calificación.Si el alumno recibió beca por ser deportista calificado, esta debe ser informada en los formatos R5 o R6 siguiendo los criterios del arículo 127 de la ley universitaria.</t>
    </r>
  </si>
  <si>
    <t>Importe Ejecutado en el año reportado.
(Expresado en Nuevos Soles)</t>
  </si>
  <si>
    <r>
      <rPr>
        <b/>
        <sz val="10"/>
        <color theme="1"/>
        <rFont val="Calibri"/>
        <family val="2"/>
        <scheme val="minor"/>
      </rPr>
      <t>Nota 1:</t>
    </r>
    <r>
      <rPr>
        <sz val="10"/>
        <color theme="1"/>
        <rFont val="Calibri"/>
        <family val="2"/>
        <scheme val="minor"/>
      </rPr>
      <t xml:space="preserve"> Los Programas Deportivos están compuestos por al menos 3 disciplinas deportivas (Art 131 de la Ley 30220). 
</t>
    </r>
    <r>
      <rPr>
        <b/>
        <sz val="10"/>
        <color theme="1"/>
        <rFont val="Calibri"/>
        <family val="2"/>
        <scheme val="minor"/>
      </rPr>
      <t>Nota 2:</t>
    </r>
    <r>
      <rPr>
        <sz val="10"/>
        <color theme="1"/>
        <rFont val="Calibri"/>
        <family val="2"/>
        <scheme val="minor"/>
      </rPr>
      <t xml:space="preserve"> La impresión está predeterminada para formato de hoja A4.
</t>
    </r>
    <r>
      <rPr>
        <b/>
        <sz val="10"/>
        <color theme="1"/>
        <rFont val="Calibri"/>
        <family val="2"/>
        <scheme val="minor"/>
      </rPr>
      <t>Nota 3:</t>
    </r>
    <r>
      <rPr>
        <sz val="10"/>
        <color theme="1"/>
        <rFont val="Calibri"/>
        <family val="2"/>
        <scheme val="minor"/>
      </rPr>
      <t xml:space="preserve"> Si es necesario puede insertar más filas en función al número de programas deportivos existentes.                                                                                    </t>
    </r>
    <r>
      <rPr>
        <b/>
        <sz val="10"/>
        <color theme="1"/>
        <rFont val="Calibri"/>
        <family val="2"/>
        <scheme val="minor"/>
      </rPr>
      <t>Nota 4</t>
    </r>
    <r>
      <rPr>
        <sz val="10"/>
        <color theme="1"/>
        <rFont val="Calibri"/>
        <family val="2"/>
        <scheme val="minor"/>
      </rPr>
      <t>: No se debe informar en este formato las becas asignadas a alumnos deportistas, eso se debe informar en los formatos R5 o R6, siguiendo los criterios del artículo 127 de la ley universitaria.</t>
    </r>
  </si>
  <si>
    <t>Con ingresos Generados por la Universidad (S/)</t>
  </si>
  <si>
    <t>Importe Asignado en el año reportado
(Expresado en Nuevos Soles)</t>
  </si>
  <si>
    <t>2017</t>
  </si>
  <si>
    <t>10. Total reinvertido para el año reportado</t>
  </si>
  <si>
    <t>Endeudamiento bancario efectivamente pagado en el año de reinversión declarado vinculado al ítem(S/)</t>
  </si>
  <si>
    <t>Otros financiamientos efectivamente pagados en el año de reinversión declarado vinculado al ítem(S/)</t>
  </si>
  <si>
    <r>
      <rPr>
        <b/>
        <sz val="10"/>
        <color theme="1"/>
        <rFont val="Calibri"/>
        <family val="2"/>
        <scheme val="minor"/>
      </rPr>
      <t>Nota 1:</t>
    </r>
    <r>
      <rPr>
        <sz val="10"/>
        <color theme="1"/>
        <rFont val="Calibri"/>
        <family val="2"/>
        <scheme val="minor"/>
      </rPr>
      <t xml:space="preserve"> Si el número ítems supera los cien (100) registros, por favor escriba un correo a ernestoguevara</t>
    </r>
    <r>
      <rPr>
        <u/>
        <sz val="10"/>
        <color rgb="FF0070C0"/>
        <rFont val="Calibri"/>
        <family val="2"/>
        <scheme val="minor"/>
      </rPr>
      <t>@sunedu.gob.pe</t>
    </r>
    <r>
      <rPr>
        <sz val="10"/>
        <rFont val="Calibri"/>
        <family val="2"/>
        <scheme val="minor"/>
      </rPr>
      <t xml:space="preserve"> solicitando envío del formato ampliado.</t>
    </r>
    <r>
      <rPr>
        <sz val="10"/>
        <color theme="1"/>
        <rFont val="Calibri"/>
        <family val="2"/>
        <scheme val="minor"/>
      </rPr>
      <t xml:space="preserve">
</t>
    </r>
    <r>
      <rPr>
        <b/>
        <sz val="10"/>
        <color theme="1"/>
        <rFont val="Calibri"/>
        <family val="2"/>
        <scheme val="minor"/>
      </rPr>
      <t>Nota 2:</t>
    </r>
    <r>
      <rPr>
        <sz val="10"/>
        <color theme="1"/>
        <rFont val="Calibri"/>
        <family val="2"/>
        <scheme val="minor"/>
      </rPr>
      <t xml:space="preserve"> Completar únicamente las celdas no sombreadas.
</t>
    </r>
    <r>
      <rPr>
        <b/>
        <sz val="10"/>
        <color theme="1"/>
        <rFont val="Calibri"/>
        <family val="2"/>
        <scheme val="minor"/>
      </rPr>
      <t>Nota 3:</t>
    </r>
    <r>
      <rPr>
        <sz val="10"/>
        <color theme="1"/>
        <rFont val="Calibri"/>
        <family val="2"/>
        <scheme val="minor"/>
      </rPr>
      <t xml:space="preserve"> La impresión está predeterminada para formato de hoja A3.                                                                                                                                                                                                                                         </t>
    </r>
    <r>
      <rPr>
        <b/>
        <sz val="10"/>
        <color theme="1"/>
        <rFont val="Calibri"/>
        <family val="2"/>
        <scheme val="minor"/>
      </rPr>
      <t>Nota 4</t>
    </r>
    <r>
      <rPr>
        <sz val="10"/>
        <color theme="1"/>
        <rFont val="Calibri"/>
        <family val="2"/>
        <scheme val="minor"/>
      </rPr>
      <t xml:space="preserve">: Precisar si el concepto reinvertido es:Compra de terreno, construcción, ampliación o remodelación.                                                                                                                                                       </t>
    </r>
    <r>
      <rPr>
        <b/>
        <sz val="10"/>
        <color theme="1"/>
        <rFont val="Calibri"/>
        <family val="2"/>
        <scheme val="minor"/>
      </rPr>
      <t>Nota 5</t>
    </r>
    <r>
      <rPr>
        <sz val="10"/>
        <color theme="1"/>
        <rFont val="Calibri"/>
        <family val="2"/>
        <scheme val="minor"/>
      </rPr>
      <t>: En las celdas de financiamiento pagado en el año de reinversión no considerar los intereses de las cuotas pagadas reconocidos como gasto.</t>
    </r>
  </si>
  <si>
    <t>En caso de otros financiamientos pagados en el año de reinversión, especificar</t>
  </si>
  <si>
    <t>Descripción de los Bienes Consumibles, Servicios Prestados, Depreciación de Infraestructura y/o Equipos y Amortización de Intangibles Asignados por Proyecto para el año reportado.No registrar en este formato los montos totales de activos ya reportados en los formatos R2 y R3.</t>
  </si>
  <si>
    <t>Observaciones(Indicar la facultad, programa o proyecto vinculado al activo informado.Si el uso es para categorías distintas a las de investigación y educación, especificar dicho uso teniendo presente que para las universidades societarias no es aplicable al crédito tributario, según art. 12º del DS 006-2016-EF)</t>
  </si>
  <si>
    <t>Nombre del Programa Deportivo</t>
  </si>
  <si>
    <r>
      <rPr>
        <b/>
        <sz val="10"/>
        <color theme="1"/>
        <rFont val="Calibri"/>
        <family val="2"/>
        <scheme val="minor"/>
      </rPr>
      <t>Nota 1:</t>
    </r>
    <r>
      <rPr>
        <sz val="10"/>
        <color theme="1"/>
        <rFont val="Calibri"/>
        <family val="2"/>
        <scheme val="minor"/>
      </rPr>
      <t xml:space="preserve"> Puede insertar más filas si el número de ítems que va a reportar supera las 1000 filas. 
</t>
    </r>
    <r>
      <rPr>
        <b/>
        <sz val="10"/>
        <color theme="1"/>
        <rFont val="Calibri"/>
        <family val="2"/>
        <scheme val="minor"/>
      </rPr>
      <t>Nota 2:</t>
    </r>
    <r>
      <rPr>
        <sz val="10"/>
        <color theme="1"/>
        <rFont val="Calibri"/>
        <family val="2"/>
        <scheme val="minor"/>
      </rPr>
      <t xml:space="preserve"> La impresión está predeterminada para formato de hoja A3.                                                                                                                                                                                                                                                                                                                                                                              </t>
    </r>
    <r>
      <rPr>
        <b/>
        <sz val="10"/>
        <color theme="1"/>
        <rFont val="Calibri"/>
        <family val="2"/>
        <scheme val="minor"/>
      </rPr>
      <t>Nota 3</t>
    </r>
    <r>
      <rPr>
        <sz val="10"/>
        <color theme="1"/>
        <rFont val="Calibri"/>
        <family val="2"/>
        <scheme val="minor"/>
      </rPr>
      <t xml:space="preserve">: Esta información podría ser materia de supervisión, por lo que se requerirá los siguientes documentos:Comprobantes de pago, guías de remisión, medios de pago, notas de almacén y registro SUNARP, en caso de bienes registrables.                </t>
    </r>
    <r>
      <rPr>
        <b/>
        <sz val="10"/>
        <color theme="1"/>
        <rFont val="Calibri"/>
        <family val="2"/>
        <scheme val="minor"/>
      </rPr>
      <t>Nota 4</t>
    </r>
    <r>
      <rPr>
        <sz val="10"/>
        <color theme="1"/>
        <rFont val="Calibri"/>
        <family val="2"/>
        <scheme val="minor"/>
      </rPr>
      <t>: En las celdas de financiamiento pagado en el año de reinversión no considerar los intereses de las cuotas pagadas reconocidos como gasto.</t>
    </r>
  </si>
  <si>
    <r>
      <rPr>
        <b/>
        <sz val="10"/>
        <color theme="1"/>
        <rFont val="Calibri"/>
        <family val="2"/>
        <scheme val="minor"/>
      </rPr>
      <t>Nota 1:</t>
    </r>
    <r>
      <rPr>
        <sz val="10"/>
        <color theme="1"/>
        <rFont val="Calibri"/>
        <family val="2"/>
        <scheme val="minor"/>
      </rPr>
      <t xml:space="preserve"> Completar el presente formato solo para los estudiantes becarios que sean beneficiarios de becas totales en el año reportado y que cumplan con las condiciones establecidas en artículo 127 de la Ley 30220(Situación económica + rendimiento académico o deportivo). En el caso de las universidades societarias que aplican al crédito tributario por reinversión la asignación de becas debe cumplir con las condiciones establecidas en el DS N°006-2016-EF.
</t>
    </r>
    <r>
      <rPr>
        <b/>
        <sz val="10"/>
        <color theme="1"/>
        <rFont val="Calibri"/>
        <family val="2"/>
        <scheme val="minor"/>
      </rPr>
      <t>Nota 2</t>
    </r>
    <r>
      <rPr>
        <sz val="10"/>
        <color theme="1"/>
        <rFont val="Calibri"/>
        <family val="2"/>
        <scheme val="minor"/>
      </rPr>
      <t xml:space="preserve">: La impresión está predeterminada para formato de hoja A3.                                                                                                                                                                                                                           </t>
    </r>
    <r>
      <rPr>
        <b/>
        <sz val="10"/>
        <color theme="1"/>
        <rFont val="Calibri"/>
        <family val="2"/>
        <scheme val="minor"/>
      </rPr>
      <t>Nota 3</t>
    </r>
    <r>
      <rPr>
        <sz val="10"/>
        <color theme="1"/>
        <rFont val="Calibri"/>
        <family val="2"/>
        <scheme val="minor"/>
      </rPr>
      <t>: Si es necesario puede insertar más filas en función del número de estudiantes beneficiados con becas totales.</t>
    </r>
  </si>
  <si>
    <t>FACULTAD DE TEOLOGÍA PONTIFICIA Y CIVIL DE LIMA</t>
  </si>
  <si>
    <t>Sólo en caso de Universidades Societarias</t>
  </si>
  <si>
    <t>*En el caso de utilidades de las universidades societarias, estas deben ser reportadas antes del impuesto a la renta.Los datos del año reportado podrían ser estimados ya que a la fecha de presentación del informe aún no se presenta la DDJJ.</t>
  </si>
  <si>
    <t>20537975122</t>
  </si>
  <si>
    <t>JOSE OGRES SAUSA CORNEJO</t>
  </si>
  <si>
    <t>CONSTRUCCION</t>
  </si>
  <si>
    <t>AV. INDUSTRIAL N° 3701</t>
  </si>
  <si>
    <t>5224702</t>
  </si>
  <si>
    <t>www.usan.edu.pe</t>
  </si>
  <si>
    <t>joseogres@hotmail.com</t>
  </si>
  <si>
    <t>CONSTRUCCION DE NUEVO PABELLON</t>
  </si>
  <si>
    <t>MULTIMEDIA CANON 3 D</t>
  </si>
  <si>
    <t>AV INDUSTRIAL N° 3701</t>
  </si>
  <si>
    <t>FACULTAD DE CONTABILIDAD, DERECHO Y ADMINISTRACION</t>
  </si>
  <si>
    <t>CALERO CHIRA IVAN SEGUNDO</t>
  </si>
  <si>
    <t>PREGRADO</t>
  </si>
  <si>
    <t>DERECHO Y CIENCIAS POLITICAS</t>
  </si>
  <si>
    <t>BAJOS RECURSOS ECONOMICOS</t>
  </si>
  <si>
    <t>07609956</t>
  </si>
  <si>
    <t>CORNELIO MORALES ROSA MARIA</t>
  </si>
  <si>
    <t>70740491</t>
  </si>
  <si>
    <t>47454647</t>
  </si>
  <si>
    <t>DEL POZO RAMOS ELIZABETH MILAGROS</t>
  </si>
  <si>
    <t>CONTABILIDAD Y FINANZAS</t>
  </si>
  <si>
    <t>CISNEROS ÑAVINCOPA LUIS</t>
  </si>
  <si>
    <t>07177540</t>
  </si>
  <si>
    <t>NAVINCOPA PAREDES RODOLFO</t>
  </si>
  <si>
    <t>47223840</t>
  </si>
  <si>
    <t>70895935</t>
  </si>
  <si>
    <t>48491487</t>
  </si>
  <si>
    <t>CAMINO RAMOS MAGDALI</t>
  </si>
  <si>
    <t>CAMINO RAMOS DEYBI LILIANA</t>
  </si>
  <si>
    <t>VILLANTOY PARIONA FREDDY</t>
  </si>
  <si>
    <t>09602418</t>
  </si>
  <si>
    <t>GONZALES ANDRES ELLIOT CISNEROS</t>
  </si>
  <si>
    <t>08954274</t>
  </si>
  <si>
    <t>10689795</t>
  </si>
  <si>
    <t>JESUS YARANGA AURISTELA ANGELICA</t>
  </si>
  <si>
    <t>ACOSTA DIAZ NIMITA JIMENA</t>
  </si>
  <si>
    <t>47454964</t>
  </si>
  <si>
    <t>CUZCANO SACRAMENTO ANGELA</t>
  </si>
  <si>
    <t>73110784</t>
  </si>
  <si>
    <t>CUZCANO SACRAMENTO MILAGROS</t>
  </si>
  <si>
    <t>70066484</t>
  </si>
  <si>
    <t>CASTILLO AGURTO YUSUNY</t>
  </si>
  <si>
    <t>45983147</t>
  </si>
  <si>
    <t>PAZ PEÑA JUDITH</t>
  </si>
  <si>
    <t>PAZ PEÑA BELISARIA</t>
  </si>
  <si>
    <t>74550104</t>
  </si>
  <si>
    <t>72895067</t>
  </si>
  <si>
    <t>ADMINISTRACION DE EMPRESAS</t>
  </si>
  <si>
    <t>rectorado@usan.edu.pe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</si>
</sst>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_ * #,##0.00_ ;_ * \-#,##0.00_ ;_ * &quot;-&quot;??_ ;_ @_ "/>
    <numFmt numFmtId="166" formatCode="_ * #,##0.00_ ;_ * \-#,##0.00_ ;_ * &quot;-&quot;_ ;_ @_ "/>
  </numFmts>
  <fonts count="33">
    <font>
      <sz val="11"/>
      <color theme="1"/>
      <name val="Calibri"/>
      <family val="2"/>
      <scheme val="minor"/>
    </font>
    <font>
      <b/>
      <sz val="12"/>
      <color theme="1"/>
      <name val="Calibri"/>
      <family val="2"/>
      <scheme val="minor"/>
    </font>
    <font>
      <b/>
      <sz val="30"/>
      <name val="Calibri"/>
      <family val="2"/>
      <scheme val="minor"/>
    </font>
    <font>
      <sz val="11"/>
      <name val="Calibri"/>
      <family val="2"/>
      <scheme val="minor"/>
    </font>
    <font>
      <sz val="10"/>
      <color theme="1"/>
      <name val="Calibri"/>
      <family val="2"/>
      <scheme val="minor"/>
    </font>
    <font>
      <b/>
      <sz val="10"/>
      <color theme="1"/>
      <name val="Calibri"/>
      <family val="2"/>
      <scheme val="minor"/>
    </font>
    <font>
      <i/>
      <sz val="8"/>
      <color theme="1"/>
      <name val="Calibri"/>
      <family val="2"/>
      <scheme val="minor"/>
    </font>
    <font>
      <b/>
      <sz val="28"/>
      <color theme="1"/>
      <name val="Calibri"/>
      <family val="2"/>
      <scheme val="minor"/>
    </font>
    <font>
      <b/>
      <sz val="10"/>
      <name val="Calibri"/>
      <family val="2"/>
      <scheme val="minor"/>
    </font>
    <font>
      <sz val="10"/>
      <name val="Calibri"/>
      <family val="2"/>
      <scheme val="minor"/>
    </font>
    <font>
      <sz val="10"/>
      <color theme="3" tint="-0.499984740745262"/>
      <name val="Calibri"/>
      <family val="2"/>
      <scheme val="minor"/>
    </font>
    <font>
      <i/>
      <sz val="10"/>
      <color theme="1"/>
      <name val="Calibri"/>
      <family val="2"/>
      <scheme val="minor"/>
    </font>
    <font>
      <sz val="10"/>
      <name val="Arial"/>
      <family val="2"/>
    </font>
    <font>
      <b/>
      <sz val="11"/>
      <color theme="1"/>
      <name val="Calibri"/>
      <family val="2"/>
      <scheme val="minor"/>
    </font>
    <font>
      <b/>
      <sz val="26"/>
      <name val="Calibri"/>
      <family val="2"/>
      <scheme val="minor"/>
    </font>
    <font>
      <sz val="10"/>
      <color indexed="8"/>
      <name val="SansSerif"/>
    </font>
    <font>
      <vertAlign val="superscript"/>
      <sz val="10"/>
      <color theme="3" tint="-0.499984740745262"/>
      <name val="Calibri"/>
      <family val="2"/>
      <scheme val="minor"/>
    </font>
    <font>
      <u/>
      <sz val="10"/>
      <color rgb="FF0070C0"/>
      <name val="Calibri"/>
      <family val="2"/>
      <scheme val="minor"/>
    </font>
    <font>
      <b/>
      <u/>
      <sz val="10"/>
      <color theme="1"/>
      <name val="Calibri"/>
      <family val="2"/>
      <scheme val="minor"/>
    </font>
    <font>
      <sz val="10"/>
      <color theme="4" tint="-0.249977111117893"/>
      <name val="Calibri"/>
      <family val="2"/>
      <scheme val="minor"/>
    </font>
    <font>
      <sz val="10"/>
      <color theme="0"/>
      <name val="Calibri"/>
      <family val="2"/>
      <scheme val="minor"/>
    </font>
    <font>
      <i/>
      <sz val="24"/>
      <color theme="1"/>
      <name val="Calibri"/>
      <family val="2"/>
      <scheme val="minor"/>
    </font>
    <font>
      <sz val="10"/>
      <color theme="0"/>
      <name val="SansSerif"/>
    </font>
    <font>
      <sz val="10"/>
      <color theme="0"/>
      <name val="Arial"/>
      <family val="2"/>
    </font>
    <font>
      <i/>
      <sz val="10"/>
      <color theme="0" tint="-0.499984740745262"/>
      <name val="Calibri"/>
      <family val="2"/>
      <scheme val="minor"/>
    </font>
    <font>
      <sz val="11"/>
      <color theme="0"/>
      <name val="Calibri"/>
      <family val="2"/>
      <scheme val="minor"/>
    </font>
    <font>
      <i/>
      <sz val="10"/>
      <color theme="0"/>
      <name val="Calibri"/>
      <family val="2"/>
      <scheme val="minor"/>
    </font>
    <font>
      <sz val="14"/>
      <color theme="1"/>
      <name val="Calibri"/>
      <family val="2"/>
      <scheme val="minor"/>
    </font>
    <font>
      <b/>
      <sz val="14"/>
      <color rgb="FFFF0000"/>
      <name val="Calibri"/>
      <family val="2"/>
      <scheme val="minor"/>
    </font>
    <font>
      <sz val="11"/>
      <color theme="1"/>
      <name val="Calibri"/>
      <family val="2"/>
      <scheme val="minor"/>
    </font>
    <font>
      <i/>
      <sz val="24"/>
      <name val="Calibri"/>
      <family val="2"/>
      <scheme val="minor"/>
    </font>
    <font>
      <sz val="10"/>
      <color theme="1"/>
      <name val="Arial"/>
      <family val="2"/>
    </font>
    <font>
      <sz val="10"/>
      <color indexed="8"/>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165" fontId="29" fillId="0" borderId="0" applyFont="0" applyFill="0" applyBorder="0" applyAlignment="0" applyProtection="0"/>
  </cellStyleXfs>
  <cellXfs count="346">
    <xf numFmtId="0" fontId="0" fillId="0" borderId="0" xfId="0"/>
    <xf numFmtId="0" fontId="0" fillId="2" borderId="0" xfId="0" applyFill="1"/>
    <xf numFmtId="0" fontId="1" fillId="2" borderId="0"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ill="1" applyBorder="1"/>
    <xf numFmtId="0" fontId="4" fillId="2" borderId="0" xfId="0" applyFont="1" applyFill="1"/>
    <xf numFmtId="0" fontId="4" fillId="2" borderId="0" xfId="0" applyFont="1" applyFill="1" applyBorder="1"/>
    <xf numFmtId="0" fontId="4" fillId="0" borderId="0" xfId="0" applyFont="1"/>
    <xf numFmtId="0" fontId="9" fillId="0" borderId="15" xfId="0" applyFont="1" applyFill="1" applyBorder="1" applyAlignment="1">
      <alignment horizontal="center" vertical="center" wrapText="1"/>
    </xf>
    <xf numFmtId="0" fontId="0" fillId="3" borderId="2" xfId="0" applyFill="1" applyBorder="1"/>
    <xf numFmtId="0" fontId="0" fillId="3" borderId="3" xfId="0" applyFill="1" applyBorder="1"/>
    <xf numFmtId="49" fontId="5" fillId="2" borderId="0" xfId="0" applyNumberFormat="1" applyFont="1" applyFill="1" applyBorder="1" applyAlignment="1">
      <alignment vertical="justify" wrapText="1"/>
    </xf>
    <xf numFmtId="0" fontId="14" fillId="3" borderId="1" xfId="0" applyFont="1" applyFill="1" applyBorder="1" applyAlignment="1">
      <alignment horizontal="center" vertical="center"/>
    </xf>
    <xf numFmtId="0" fontId="4" fillId="2" borderId="0" xfId="0" applyFont="1" applyFill="1" applyAlignment="1">
      <alignment horizontal="left" vertical="center"/>
    </xf>
    <xf numFmtId="0" fontId="12" fillId="2" borderId="0" xfId="1" applyFill="1"/>
    <xf numFmtId="0" fontId="15" fillId="2" borderId="0" xfId="1" applyFont="1" applyFill="1" applyBorder="1" applyAlignment="1">
      <alignment horizontal="left" vertical="top" wrapText="1"/>
    </xf>
    <xf numFmtId="49" fontId="12" fillId="2" borderId="0" xfId="1" applyNumberFormat="1" applyFill="1"/>
    <xf numFmtId="0" fontId="7" fillId="3" borderId="9" xfId="0" applyFont="1" applyFill="1" applyBorder="1" applyAlignment="1">
      <alignment vertical="center" wrapText="1"/>
    </xf>
    <xf numFmtId="0" fontId="7" fillId="3" borderId="14" xfId="0" applyFont="1" applyFill="1" applyBorder="1" applyAlignment="1">
      <alignment vertical="center" wrapText="1"/>
    </xf>
    <xf numFmtId="0" fontId="7" fillId="3" borderId="12" xfId="0" applyFont="1" applyFill="1" applyBorder="1" applyAlignment="1">
      <alignment vertical="center" wrapText="1"/>
    </xf>
    <xf numFmtId="0" fontId="9" fillId="0" borderId="15" xfId="0" applyFont="1" applyFill="1" applyBorder="1" applyAlignment="1" applyProtection="1">
      <alignment horizontal="left" vertical="center"/>
      <protection locked="0"/>
    </xf>
    <xf numFmtId="4" fontId="9" fillId="0" borderId="15" xfId="0" applyNumberFormat="1" applyFont="1" applyFill="1" applyBorder="1" applyAlignment="1" applyProtection="1">
      <alignment horizontal="right" vertical="center" wrapText="1"/>
      <protection locked="0"/>
    </xf>
    <xf numFmtId="0" fontId="9" fillId="0" borderId="1" xfId="0" applyFont="1" applyFill="1" applyBorder="1" applyAlignment="1" applyProtection="1">
      <alignment horizontal="center" vertical="center" wrapText="1"/>
      <protection locked="0"/>
    </xf>
    <xf numFmtId="0" fontId="0" fillId="0" borderId="1" xfId="0" applyBorder="1" applyProtection="1">
      <protection locked="0"/>
    </xf>
    <xf numFmtId="0" fontId="6" fillId="2" borderId="0" xfId="0" applyFont="1" applyFill="1" applyBorder="1" applyAlignment="1">
      <alignment vertical="center" wrapText="1"/>
    </xf>
    <xf numFmtId="0" fontId="9" fillId="3" borderId="0" xfId="0" applyFont="1" applyFill="1"/>
    <xf numFmtId="0" fontId="8" fillId="3" borderId="0" xfId="0" applyFont="1" applyFill="1" applyAlignment="1">
      <alignment horizontal="left" vertical="center"/>
    </xf>
    <xf numFmtId="0" fontId="14" fillId="2"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pplyProtection="1">
      <alignment horizontal="center" vertical="center"/>
    </xf>
    <xf numFmtId="0" fontId="9" fillId="3" borderId="15" xfId="0" applyFont="1" applyFill="1" applyBorder="1" applyAlignment="1" applyProtection="1">
      <alignment horizontal="center" vertical="center" wrapText="1"/>
    </xf>
    <xf numFmtId="166" fontId="10" fillId="3" borderId="15" xfId="0" applyNumberFormat="1" applyFont="1" applyFill="1" applyBorder="1" applyAlignment="1">
      <alignment horizontal="center" vertical="center" wrapText="1"/>
    </xf>
    <xf numFmtId="0" fontId="9" fillId="0" borderId="3" xfId="0" applyFont="1" applyFill="1" applyBorder="1" applyAlignment="1" applyProtection="1">
      <alignment horizontal="left" vertical="center"/>
      <protection locked="0"/>
    </xf>
    <xf numFmtId="0" fontId="9" fillId="3" borderId="1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2" xfId="0" applyFont="1" applyBorder="1" applyAlignment="1" applyProtection="1">
      <alignment horizontal="left"/>
      <protection locked="0"/>
    </xf>
    <xf numFmtId="0" fontId="9" fillId="0" borderId="1"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15" xfId="0" applyFont="1" applyBorder="1" applyAlignment="1" applyProtection="1">
      <alignment horizontal="left"/>
      <protection locked="0"/>
    </xf>
    <xf numFmtId="164" fontId="9" fillId="0" borderId="15" xfId="1" applyNumberFormat="1" applyFont="1" applyBorder="1" applyAlignment="1" applyProtection="1">
      <alignment horizontal="right"/>
      <protection locked="0"/>
    </xf>
    <xf numFmtId="166" fontId="9" fillId="0" borderId="15" xfId="1" applyNumberFormat="1" applyFont="1" applyBorder="1" applyAlignment="1" applyProtection="1">
      <alignment horizontal="right"/>
      <protection locked="0"/>
    </xf>
    <xf numFmtId="0" fontId="4" fillId="0" borderId="1" xfId="0" applyFont="1" applyBorder="1" applyAlignment="1" applyProtection="1">
      <alignment horizontal="center" vertical="center"/>
      <protection locked="0"/>
    </xf>
    <xf numFmtId="0" fontId="4" fillId="3" borderId="0" xfId="0" applyFont="1" applyFill="1" applyBorder="1" applyAlignment="1">
      <alignment horizontal="left" vertical="center" wrapText="1"/>
    </xf>
    <xf numFmtId="0" fontId="4" fillId="3" borderId="0" xfId="0" applyFont="1" applyFill="1" applyBorder="1" applyAlignment="1">
      <alignment vertical="center" wrapText="1"/>
    </xf>
    <xf numFmtId="0" fontId="0" fillId="2" borderId="0" xfId="0" applyFill="1" applyBorder="1" applyAlignment="1">
      <alignment horizontal="left"/>
    </xf>
    <xf numFmtId="0" fontId="0" fillId="2" borderId="0" xfId="0" applyFill="1" applyAlignment="1">
      <alignment horizontal="left"/>
    </xf>
    <xf numFmtId="0" fontId="0" fillId="3" borderId="0" xfId="0" applyFill="1" applyBorder="1" applyAlignment="1">
      <alignment vertical="center"/>
    </xf>
    <xf numFmtId="0" fontId="9" fillId="3" borderId="0" xfId="0" applyFont="1" applyFill="1" applyBorder="1" applyAlignment="1" applyProtection="1">
      <alignment horizontal="center"/>
    </xf>
    <xf numFmtId="0" fontId="9" fillId="3" borderId="0" xfId="0" applyFont="1" applyFill="1" applyBorder="1" applyAlignment="1" applyProtection="1">
      <alignment horizontal="left"/>
    </xf>
    <xf numFmtId="0" fontId="11" fillId="3" borderId="0" xfId="0" applyFont="1" applyFill="1" applyBorder="1" applyAlignment="1" applyProtection="1">
      <alignment horizontal="right" vertical="center"/>
    </xf>
    <xf numFmtId="164" fontId="9" fillId="3" borderId="1" xfId="1" applyNumberFormat="1" applyFont="1" applyFill="1" applyBorder="1" applyAlignment="1" applyProtection="1">
      <alignment horizontal="right"/>
    </xf>
    <xf numFmtId="0" fontId="4" fillId="3" borderId="0" xfId="0" applyFont="1" applyFill="1" applyBorder="1" applyAlignment="1">
      <alignment horizontal="left" wrapText="1"/>
    </xf>
    <xf numFmtId="0" fontId="18" fillId="3" borderId="0" xfId="0" applyFont="1" applyFill="1" applyBorder="1"/>
    <xf numFmtId="0" fontId="9" fillId="3" borderId="0" xfId="0" applyFont="1" applyFill="1" applyBorder="1" applyAlignment="1">
      <alignment horizontal="center" vertical="center" wrapText="1"/>
    </xf>
    <xf numFmtId="0" fontId="0" fillId="3" borderId="0" xfId="0" applyFill="1" applyBorder="1"/>
    <xf numFmtId="0" fontId="11" fillId="3" borderId="0" xfId="0" applyFont="1" applyFill="1" applyBorder="1" applyAlignment="1">
      <alignment horizontal="right" vertical="center" wrapText="1"/>
    </xf>
    <xf numFmtId="0" fontId="4" fillId="3" borderId="2" xfId="0" applyFont="1" applyFill="1" applyBorder="1" applyAlignment="1">
      <alignment horizontal="left" vertical="center" wrapText="1"/>
    </xf>
    <xf numFmtId="0" fontId="0" fillId="3" borderId="0" xfId="0" applyFill="1"/>
    <xf numFmtId="166" fontId="4" fillId="3" borderId="2" xfId="0" applyNumberFormat="1" applyFont="1" applyFill="1" applyBorder="1" applyAlignment="1">
      <alignment horizontal="left" vertical="center" wrapText="1"/>
    </xf>
    <xf numFmtId="0" fontId="4" fillId="3" borderId="1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0" xfId="0" applyNumberFormat="1"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9" fillId="3" borderId="0" xfId="0" applyFont="1" applyFill="1" applyBorder="1" applyAlignment="1" applyProtection="1">
      <alignment horizontal="center" vertical="center" wrapText="1"/>
    </xf>
    <xf numFmtId="0" fontId="4" fillId="3" borderId="13" xfId="0" applyFont="1" applyFill="1" applyBorder="1" applyAlignment="1" applyProtection="1">
      <alignment horizontal="left" vertical="center" wrapText="1"/>
    </xf>
    <xf numFmtId="0" fontId="9" fillId="3" borderId="4"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4" fillId="3" borderId="2" xfId="0" applyFont="1" applyFill="1" applyBorder="1" applyAlignment="1" applyProtection="1">
      <alignment horizontal="left" vertical="center" wrapText="1"/>
    </xf>
    <xf numFmtId="166" fontId="4" fillId="3" borderId="1" xfId="0" applyNumberFormat="1" applyFont="1" applyFill="1" applyBorder="1" applyAlignment="1" applyProtection="1">
      <alignment horizontal="left" vertical="center"/>
    </xf>
    <xf numFmtId="0" fontId="4" fillId="2" borderId="0" xfId="0" applyFont="1" applyFill="1" applyBorder="1" applyAlignment="1">
      <alignment vertical="center" wrapText="1"/>
    </xf>
    <xf numFmtId="0" fontId="0" fillId="2" borderId="0" xfId="0" applyFill="1" applyBorder="1" applyAlignment="1">
      <alignment vertical="center"/>
    </xf>
    <xf numFmtId="166" fontId="9" fillId="0" borderId="1" xfId="1" applyNumberFormat="1" applyFont="1" applyBorder="1" applyAlignment="1" applyProtection="1">
      <alignment horizontal="right"/>
      <protection locked="0"/>
    </xf>
    <xf numFmtId="0" fontId="21" fillId="2" borderId="0" xfId="0" applyFont="1" applyFill="1"/>
    <xf numFmtId="0" fontId="20" fillId="2" borderId="0" xfId="0" applyFont="1" applyFill="1" applyBorder="1"/>
    <xf numFmtId="0" fontId="22" fillId="2" borderId="0" xfId="1" applyFont="1" applyFill="1" applyBorder="1" applyAlignment="1">
      <alignment horizontal="left" vertical="top" wrapText="1"/>
    </xf>
    <xf numFmtId="0" fontId="20" fillId="2" borderId="0" xfId="1" applyFont="1" applyFill="1" applyBorder="1"/>
    <xf numFmtId="49" fontId="23" fillId="2" borderId="0" xfId="1" applyNumberFormat="1" applyFont="1" applyFill="1" applyBorder="1"/>
    <xf numFmtId="0" fontId="23" fillId="2" borderId="0" xfId="1" applyFont="1" applyFill="1" applyBorder="1"/>
    <xf numFmtId="49" fontId="20" fillId="2" borderId="0" xfId="1" applyNumberFormat="1" applyFont="1" applyFill="1" applyBorder="1"/>
    <xf numFmtId="164" fontId="9" fillId="3" borderId="0" xfId="1" applyNumberFormat="1" applyFont="1" applyFill="1" applyBorder="1" applyAlignment="1" applyProtection="1">
      <alignment horizontal="right"/>
    </xf>
    <xf numFmtId="164" fontId="9" fillId="3" borderId="2" xfId="1" applyNumberFormat="1" applyFont="1" applyFill="1" applyBorder="1" applyAlignment="1" applyProtection="1">
      <alignment horizontal="right"/>
    </xf>
    <xf numFmtId="0" fontId="25" fillId="2" borderId="0" xfId="0" applyFont="1" applyFill="1"/>
    <xf numFmtId="0" fontId="26" fillId="2" borderId="0" xfId="0" applyFont="1" applyFill="1" applyBorder="1"/>
    <xf numFmtId="0" fontId="25" fillId="2" borderId="0" xfId="0" applyFont="1" applyFill="1" applyBorder="1"/>
    <xf numFmtId="49" fontId="20" fillId="2" borderId="0" xfId="0" applyNumberFormat="1" applyFont="1" applyFill="1" applyBorder="1"/>
    <xf numFmtId="0" fontId="25" fillId="2" borderId="0" xfId="0" applyFont="1" applyFill="1" applyBorder="1" applyAlignment="1">
      <alignment horizont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9" fillId="3" borderId="1"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right" vertical="center" wrapText="1"/>
      <protection locked="0"/>
    </xf>
    <xf numFmtId="0" fontId="0" fillId="2" borderId="0" xfId="0" applyFill="1" applyProtection="1">
      <protection locked="0"/>
    </xf>
    <xf numFmtId="0" fontId="0" fillId="2" borderId="0" xfId="0" applyFill="1" applyProtection="1"/>
    <xf numFmtId="0" fontId="0" fillId="2" borderId="0" xfId="0" applyFill="1" applyBorder="1" applyAlignment="1" applyProtection="1">
      <alignment horizontal="left"/>
    </xf>
    <xf numFmtId="0" fontId="0" fillId="2" borderId="0" xfId="0" applyFill="1" applyBorder="1" applyProtection="1"/>
    <xf numFmtId="0" fontId="2" fillId="3" borderId="1" xfId="0" applyFont="1" applyFill="1" applyBorder="1" applyAlignment="1" applyProtection="1">
      <alignment horizontal="center" vertical="center"/>
    </xf>
    <xf numFmtId="0" fontId="4" fillId="3" borderId="0" xfId="0" applyFont="1" applyFill="1" applyBorder="1" applyAlignment="1" applyProtection="1">
      <alignment horizontal="left" vertical="center"/>
    </xf>
    <xf numFmtId="0" fontId="18" fillId="3" borderId="0" xfId="0" applyFont="1" applyFill="1" applyBorder="1" applyProtection="1"/>
    <xf numFmtId="0" fontId="4" fillId="3" borderId="0" xfId="0" applyFont="1" applyFill="1" applyBorder="1" applyAlignment="1" applyProtection="1">
      <alignment horizontal="left" wrapText="1"/>
    </xf>
    <xf numFmtId="0" fontId="4" fillId="3" borderId="0" xfId="0" applyFont="1" applyFill="1" applyBorder="1" applyAlignment="1" applyProtection="1">
      <alignment vertical="center" wrapText="1"/>
    </xf>
    <xf numFmtId="0" fontId="0" fillId="3" borderId="0" xfId="0" applyFill="1" applyBorder="1" applyAlignment="1" applyProtection="1">
      <alignment vertical="center"/>
    </xf>
    <xf numFmtId="0" fontId="0" fillId="2" borderId="0" xfId="0" applyFill="1" applyAlignment="1" applyProtection="1">
      <alignment horizontal="left"/>
    </xf>
    <xf numFmtId="0" fontId="4" fillId="3" borderId="0" xfId="0" applyFont="1" applyFill="1" applyBorder="1" applyAlignment="1" applyProtection="1">
      <alignment vertical="center"/>
    </xf>
    <xf numFmtId="0" fontId="0" fillId="3" borderId="0" xfId="0" applyFill="1" applyBorder="1" applyProtection="1"/>
    <xf numFmtId="0" fontId="0" fillId="3" borderId="0" xfId="0" applyFill="1" applyProtection="1"/>
    <xf numFmtId="166" fontId="4" fillId="3" borderId="1" xfId="0" applyNumberFormat="1" applyFont="1" applyFill="1" applyBorder="1" applyAlignment="1" applyProtection="1">
      <alignment vertical="center"/>
    </xf>
    <xf numFmtId="0" fontId="9" fillId="0" borderId="1" xfId="0" applyFont="1" applyBorder="1" applyAlignment="1" applyProtection="1">
      <alignment horizontal="left"/>
      <protection locked="0"/>
    </xf>
    <xf numFmtId="49" fontId="9" fillId="0" borderId="1" xfId="0" applyNumberFormat="1" applyFont="1" applyBorder="1" applyAlignment="1" applyProtection="1">
      <alignment horizontal="center"/>
      <protection locked="0"/>
    </xf>
    <xf numFmtId="4" fontId="9" fillId="0" borderId="1" xfId="0" applyNumberFormat="1" applyFont="1" applyBorder="1" applyAlignment="1" applyProtection="1">
      <alignment horizontal="left"/>
      <protection locked="0"/>
    </xf>
    <xf numFmtId="166" fontId="10" fillId="2"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49" fontId="4" fillId="0" borderId="1" xfId="0" applyNumberFormat="1" applyFont="1" applyBorder="1" applyAlignment="1" applyProtection="1">
      <alignment horizontal="center" vertical="center"/>
      <protection locked="0"/>
    </xf>
    <xf numFmtId="4" fontId="4" fillId="0" borderId="1" xfId="0" applyNumberFormat="1" applyFont="1" applyBorder="1" applyAlignment="1" applyProtection="1">
      <alignment horizontal="left" vertical="center"/>
      <protection locked="0"/>
    </xf>
    <xf numFmtId="4" fontId="0" fillId="0" borderId="1" xfId="0" applyNumberFormat="1" applyBorder="1" applyAlignment="1" applyProtection="1">
      <alignment horizontal="left"/>
      <protection locked="0"/>
    </xf>
    <xf numFmtId="0" fontId="0" fillId="2" borderId="0" xfId="0" applyFill="1" applyBorder="1" applyProtection="1">
      <protection locked="0"/>
    </xf>
    <xf numFmtId="0" fontId="0" fillId="2" borderId="0" xfId="0" applyFill="1" applyAlignment="1" applyProtection="1">
      <alignment horizontal="left"/>
      <protection locked="0"/>
    </xf>
    <xf numFmtId="165" fontId="0" fillId="2" borderId="0" xfId="0" applyNumberFormat="1" applyFill="1" applyProtection="1">
      <protection locked="0"/>
    </xf>
    <xf numFmtId="165" fontId="4" fillId="2" borderId="0" xfId="0" applyNumberFormat="1" applyFont="1" applyFill="1" applyProtection="1">
      <protection locked="0"/>
    </xf>
    <xf numFmtId="0" fontId="1" fillId="3" borderId="9"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4" fillId="3" borderId="0" xfId="0" applyFont="1" applyFill="1" applyBorder="1" applyProtection="1"/>
    <xf numFmtId="0" fontId="4" fillId="3" borderId="14" xfId="0" applyFont="1" applyFill="1" applyBorder="1" applyAlignment="1" applyProtection="1">
      <alignment vertical="center" wrapText="1"/>
    </xf>
    <xf numFmtId="165" fontId="0" fillId="2" borderId="0" xfId="0" applyNumberFormat="1" applyFill="1" applyProtection="1"/>
    <xf numFmtId="0" fontId="13" fillId="3" borderId="2" xfId="0" applyFont="1" applyFill="1" applyBorder="1" applyAlignment="1" applyProtection="1">
      <alignment vertical="center" wrapText="1"/>
    </xf>
    <xf numFmtId="0" fontId="13" fillId="3" borderId="3" xfId="0" applyFont="1" applyFill="1" applyBorder="1" applyAlignment="1" applyProtection="1">
      <alignment vertical="center" wrapText="1"/>
    </xf>
    <xf numFmtId="0" fontId="5" fillId="3" borderId="0" xfId="0" applyFont="1" applyFill="1" applyBorder="1" applyAlignment="1" applyProtection="1">
      <alignment horizontal="left" vertical="center" wrapText="1"/>
    </xf>
    <xf numFmtId="0" fontId="4" fillId="3" borderId="0" xfId="0" applyFont="1" applyFill="1" applyBorder="1" applyAlignment="1" applyProtection="1"/>
    <xf numFmtId="0" fontId="0" fillId="2" borderId="0" xfId="0" applyFill="1" applyBorder="1" applyAlignment="1" applyProtection="1">
      <alignment vertical="center"/>
    </xf>
    <xf numFmtId="0" fontId="4" fillId="2" borderId="0" xfId="0" applyFont="1" applyFill="1" applyBorder="1" applyAlignment="1" applyProtection="1">
      <alignment vertical="center" wrapText="1"/>
    </xf>
    <xf numFmtId="0" fontId="9"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2" fillId="3" borderId="6"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0" xfId="0" applyFont="1" applyFill="1" applyBorder="1" applyAlignment="1" applyProtection="1">
      <alignment horizontal="center"/>
    </xf>
    <xf numFmtId="166" fontId="4" fillId="3" borderId="2" xfId="0" applyNumberFormat="1" applyFont="1" applyFill="1" applyBorder="1" applyAlignment="1" applyProtection="1">
      <alignment vertical="center"/>
    </xf>
    <xf numFmtId="0" fontId="4" fillId="2" borderId="0" xfId="0" applyFont="1" applyFill="1" applyBorder="1" applyAlignment="1" applyProtection="1">
      <alignment horizontal="center"/>
    </xf>
    <xf numFmtId="0" fontId="4" fillId="2" borderId="0" xfId="0" applyFont="1" applyFill="1" applyBorder="1" applyAlignment="1" applyProtection="1"/>
    <xf numFmtId="0" fontId="0" fillId="3" borderId="1" xfId="0" applyFill="1" applyBorder="1" applyAlignment="1" applyProtection="1">
      <alignment horizontal="center" vertical="center"/>
    </xf>
    <xf numFmtId="0" fontId="0" fillId="2" borderId="11" xfId="0" applyFill="1" applyBorder="1" applyProtection="1"/>
    <xf numFmtId="0" fontId="4" fillId="2" borderId="1" xfId="0" applyFont="1" applyFill="1" applyBorder="1" applyAlignment="1" applyProtection="1">
      <alignment horizontal="center" vertical="center"/>
      <protection locked="0"/>
    </xf>
    <xf numFmtId="0" fontId="9" fillId="0" borderId="1" xfId="0" applyFont="1" applyBorder="1" applyAlignment="1" applyProtection="1">
      <protection locked="0"/>
    </xf>
    <xf numFmtId="0" fontId="9" fillId="0" borderId="1" xfId="0" applyFont="1" applyBorder="1" applyProtection="1">
      <protection locked="0"/>
    </xf>
    <xf numFmtId="0" fontId="4" fillId="0" borderId="1" xfId="0" applyFont="1" applyBorder="1" applyProtection="1">
      <protection locked="0"/>
    </xf>
    <xf numFmtId="0" fontId="9" fillId="2" borderId="13"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1" xfId="0" applyFont="1" applyFill="1" applyBorder="1" applyProtection="1">
      <protection locked="0"/>
    </xf>
    <xf numFmtId="0" fontId="9" fillId="2" borderId="1" xfId="0" applyFont="1" applyFill="1" applyBorder="1" applyProtection="1">
      <protection locked="0"/>
    </xf>
    <xf numFmtId="0" fontId="9" fillId="3" borderId="1" xfId="0" applyFont="1" applyFill="1" applyBorder="1" applyAlignment="1" applyProtection="1">
      <alignment horizontal="center" vertical="center" wrapText="1"/>
    </xf>
    <xf numFmtId="166" fontId="4" fillId="2" borderId="1" xfId="0" applyNumberFormat="1" applyFont="1" applyFill="1" applyBorder="1" applyAlignment="1" applyProtection="1">
      <alignment vertical="center"/>
      <protection locked="0"/>
    </xf>
    <xf numFmtId="166" fontId="9" fillId="2" borderId="1" xfId="1" applyNumberFormat="1" applyFont="1" applyFill="1" applyBorder="1" applyAlignment="1" applyProtection="1">
      <alignment horizontal="right"/>
      <protection locked="0"/>
    </xf>
    <xf numFmtId="0" fontId="2" fillId="3" borderId="2" xfId="0" applyFont="1" applyFill="1" applyBorder="1" applyAlignment="1" applyProtection="1">
      <alignment horizontal="center" vertical="center"/>
    </xf>
    <xf numFmtId="0" fontId="5" fillId="3" borderId="13" xfId="0" applyFont="1" applyFill="1" applyBorder="1" applyAlignment="1" applyProtection="1">
      <alignment horizontal="left" vertical="center" wrapText="1"/>
    </xf>
    <xf numFmtId="0" fontId="18" fillId="3" borderId="13" xfId="0" applyFont="1" applyFill="1" applyBorder="1" applyProtection="1"/>
    <xf numFmtId="0" fontId="4" fillId="3" borderId="11" xfId="0" applyFont="1" applyFill="1" applyBorder="1" applyAlignment="1" applyProtection="1">
      <alignment horizontal="left" vertical="center" wrapText="1"/>
    </xf>
    <xf numFmtId="0" fontId="4" fillId="3" borderId="11"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vertical="center"/>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vertical="center" wrapText="1"/>
    </xf>
    <xf numFmtId="0" fontId="11" fillId="2" borderId="0" xfId="0" applyFont="1" applyFill="1" applyBorder="1" applyAlignment="1" applyProtection="1">
      <alignment horizontal="right" vertical="center"/>
    </xf>
    <xf numFmtId="166" fontId="27" fillId="2" borderId="0" xfId="0" applyNumberFormat="1" applyFont="1" applyFill="1" applyBorder="1" applyAlignment="1" applyProtection="1">
      <alignment vertical="center"/>
    </xf>
    <xf numFmtId="166" fontId="4" fillId="2" borderId="0" xfId="0" applyNumberFormat="1" applyFont="1" applyFill="1" applyBorder="1" applyAlignment="1" applyProtection="1">
      <alignment vertical="center"/>
    </xf>
    <xf numFmtId="0" fontId="0" fillId="2" borderId="0" xfId="0" applyFill="1" applyBorder="1" applyAlignment="1" applyProtection="1">
      <alignment horizontal="center"/>
    </xf>
    <xf numFmtId="0" fontId="0" fillId="2" borderId="0" xfId="0" applyFill="1" applyBorder="1" applyAlignment="1" applyProtection="1"/>
    <xf numFmtId="49" fontId="4" fillId="2" borderId="15" xfId="0" applyNumberFormat="1" applyFont="1" applyFill="1" applyBorder="1" applyProtection="1">
      <protection locked="0"/>
    </xf>
    <xf numFmtId="49" fontId="4" fillId="2" borderId="1" xfId="0" applyNumberFormat="1" applyFont="1" applyFill="1" applyBorder="1" applyProtection="1">
      <protection locked="0"/>
    </xf>
    <xf numFmtId="49" fontId="0" fillId="2" borderId="1" xfId="0" applyNumberFormat="1" applyFill="1" applyBorder="1" applyProtection="1">
      <protection locked="0"/>
    </xf>
    <xf numFmtId="49" fontId="4" fillId="2" borderId="1" xfId="0" applyNumberFormat="1" applyFont="1" applyFill="1" applyBorder="1" applyAlignment="1" applyProtection="1">
      <alignment vertical="center"/>
      <protection locked="0"/>
    </xf>
    <xf numFmtId="49" fontId="10" fillId="0" borderId="15" xfId="0" applyNumberFormat="1" applyFont="1" applyFill="1" applyBorder="1" applyAlignment="1" applyProtection="1">
      <alignment horizontal="center" vertical="center" wrapText="1"/>
      <protection locked="0"/>
    </xf>
    <xf numFmtId="49" fontId="0" fillId="2" borderId="0" xfId="0" applyNumberFormat="1" applyFill="1" applyProtection="1">
      <protection locked="0"/>
    </xf>
    <xf numFmtId="165" fontId="4" fillId="2" borderId="1" xfId="2" applyFont="1" applyFill="1" applyBorder="1" applyAlignment="1" applyProtection="1">
      <alignment horizontal="left" vertical="center"/>
      <protection locked="0"/>
    </xf>
    <xf numFmtId="49" fontId="4" fillId="2" borderId="1" xfId="0" applyNumberFormat="1" applyFont="1" applyFill="1" applyBorder="1" applyAlignment="1" applyProtection="1">
      <alignment horizontal="left"/>
      <protection locked="0"/>
    </xf>
    <xf numFmtId="49" fontId="9" fillId="0" borderId="1" xfId="0" applyNumberFormat="1" applyFont="1" applyBorder="1" applyAlignment="1" applyProtection="1">
      <alignment horizontal="left"/>
      <protection locked="0"/>
    </xf>
    <xf numFmtId="0" fontId="4" fillId="3" borderId="0" xfId="0" applyFont="1" applyFill="1" applyBorder="1" applyAlignment="1" applyProtection="1">
      <alignment horizontal="left" vertical="center" wrapText="1"/>
    </xf>
    <xf numFmtId="0" fontId="9" fillId="3" borderId="1"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14" fillId="3" borderId="4"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4" fillId="3" borderId="0" xfId="0" applyFont="1" applyFill="1" applyBorder="1" applyAlignment="1" applyProtection="1">
      <alignment horizontal="left" vertical="center" wrapText="1"/>
    </xf>
    <xf numFmtId="165" fontId="4" fillId="2" borderId="0" xfId="2" applyFont="1" applyFill="1" applyBorder="1" applyAlignment="1" applyProtection="1">
      <alignment horizontal="left" vertical="center"/>
      <protection locked="0"/>
    </xf>
    <xf numFmtId="0" fontId="9" fillId="3" borderId="1" xfId="0" applyFont="1" applyFill="1" applyBorder="1" applyAlignment="1">
      <alignment horizontal="center" vertical="center" wrapText="1"/>
    </xf>
    <xf numFmtId="0" fontId="4" fillId="3" borderId="0" xfId="0" applyFont="1" applyFill="1" applyBorder="1" applyAlignment="1" applyProtection="1">
      <alignment horizontal="left" vertical="center" wrapText="1"/>
    </xf>
    <xf numFmtId="0" fontId="4" fillId="0" borderId="0" xfId="0" applyFont="1" applyFill="1" applyBorder="1" applyAlignment="1">
      <alignment horizontal="left" vertical="center"/>
    </xf>
    <xf numFmtId="165" fontId="4" fillId="0" borderId="0" xfId="2"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left" vertical="center"/>
      <protection locked="0"/>
    </xf>
    <xf numFmtId="49" fontId="4" fillId="2" borderId="1" xfId="0" applyNumberFormat="1" applyFont="1" applyFill="1" applyBorder="1" applyAlignment="1" applyProtection="1">
      <alignment horizontal="left" vertical="center"/>
      <protection locked="0"/>
    </xf>
    <xf numFmtId="164" fontId="4" fillId="2" borderId="1" xfId="0" applyNumberFormat="1" applyFont="1" applyFill="1" applyBorder="1"/>
    <xf numFmtId="0" fontId="4" fillId="4" borderId="1" xfId="0" applyFont="1" applyFill="1" applyBorder="1"/>
    <xf numFmtId="0" fontId="9" fillId="3" borderId="1" xfId="0" applyFont="1" applyFill="1" applyBorder="1" applyAlignment="1" applyProtection="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pplyProtection="1">
      <alignment horizontal="center" vertical="center" wrapText="1"/>
    </xf>
    <xf numFmtId="49" fontId="4" fillId="2" borderId="6" xfId="0" applyNumberFormat="1" applyFont="1" applyFill="1" applyBorder="1" applyAlignment="1" applyProtection="1">
      <alignment horizontal="left" vertical="center"/>
      <protection locked="0"/>
    </xf>
    <xf numFmtId="0" fontId="4" fillId="3" borderId="0" xfId="0" applyFont="1" applyFill="1" applyBorder="1" applyAlignment="1">
      <alignment horizontal="left" vertical="center"/>
    </xf>
    <xf numFmtId="0" fontId="3" fillId="2" borderId="0" xfId="0" applyFont="1" applyFill="1"/>
    <xf numFmtId="0" fontId="30" fillId="2" borderId="0" xfId="0" applyFont="1" applyFill="1"/>
    <xf numFmtId="0" fontId="3" fillId="2" borderId="0" xfId="0" applyFont="1" applyFill="1" applyBorder="1"/>
    <xf numFmtId="0" fontId="4" fillId="3" borderId="1" xfId="0" applyFont="1" applyFill="1" applyBorder="1" applyAlignment="1">
      <alignment horizontal="left"/>
    </xf>
    <xf numFmtId="0" fontId="20" fillId="2" borderId="0" xfId="0" applyFont="1" applyFill="1" applyBorder="1" applyAlignment="1">
      <alignment horizontal="left"/>
    </xf>
    <xf numFmtId="166" fontId="10" fillId="3" borderId="15" xfId="0" applyNumberFormat="1" applyFont="1" applyFill="1" applyBorder="1" applyAlignment="1" applyProtection="1">
      <alignment horizontal="center" vertical="center" wrapText="1"/>
    </xf>
    <xf numFmtId="49" fontId="31" fillId="0" borderId="1" xfId="0" applyNumberFormat="1" applyFont="1" applyFill="1" applyBorder="1" applyAlignment="1" applyProtection="1">
      <alignment horizontal="right"/>
      <protection locked="0"/>
    </xf>
    <xf numFmtId="49" fontId="31" fillId="0" borderId="1" xfId="0" applyNumberFormat="1" applyFont="1" applyFill="1" applyBorder="1" applyAlignment="1" applyProtection="1">
      <alignment horizontal="right" vertical="top"/>
      <protection locked="0"/>
    </xf>
    <xf numFmtId="49" fontId="32" fillId="0" borderId="1" xfId="0" applyNumberFormat="1" applyFont="1" applyFill="1" applyBorder="1" applyAlignment="1" applyProtection="1">
      <alignment horizontal="right"/>
      <protection locked="0"/>
    </xf>
    <xf numFmtId="49" fontId="0" fillId="2" borderId="1" xfId="0" applyNumberFormat="1" applyFill="1" applyBorder="1" applyAlignment="1" applyProtection="1">
      <alignment wrapText="1"/>
      <protection locked="0"/>
    </xf>
    <xf numFmtId="0" fontId="0" fillId="0" borderId="1" xfId="0" applyBorder="1" applyAlignment="1" applyProtection="1">
      <alignment wrapText="1"/>
      <protection locked="0"/>
    </xf>
    <xf numFmtId="49" fontId="31" fillId="0" borderId="1" xfId="0" applyNumberFormat="1" applyFont="1" applyBorder="1" applyAlignment="1" applyProtection="1">
      <alignment horizontal="right" vertical="center"/>
      <protection locked="0"/>
    </xf>
    <xf numFmtId="0" fontId="0" fillId="2" borderId="0" xfId="0" applyFill="1" applyBorder="1" applyAlignment="1">
      <alignment wrapText="1"/>
    </xf>
    <xf numFmtId="0" fontId="0" fillId="0" borderId="0" xfId="0" applyAlignment="1">
      <alignment wrapText="1"/>
    </xf>
    <xf numFmtId="0" fontId="4" fillId="3" borderId="15" xfId="0" applyFont="1" applyFill="1" applyBorder="1" applyAlignment="1">
      <alignment horizontal="left" vertical="center"/>
    </xf>
    <xf numFmtId="165" fontId="4" fillId="2" borderId="15" xfId="2" applyFont="1" applyFill="1" applyBorder="1" applyAlignment="1" applyProtection="1">
      <alignment horizontal="left" vertical="center"/>
      <protection locked="0"/>
    </xf>
    <xf numFmtId="0" fontId="0" fillId="2" borderId="8" xfId="0" applyFill="1" applyBorder="1" applyAlignment="1">
      <alignment horizontal="left" wrapText="1"/>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xf>
    <xf numFmtId="0" fontId="13" fillId="3" borderId="1" xfId="0" applyFont="1" applyFill="1" applyBorder="1" applyAlignment="1">
      <alignment horizontal="center" vertical="center"/>
    </xf>
    <xf numFmtId="0" fontId="4" fillId="2" borderId="4" xfId="0" applyFont="1" applyFill="1" applyBorder="1" applyAlignment="1" applyProtection="1">
      <alignment horizontal="left"/>
      <protection locked="0"/>
    </xf>
    <xf numFmtId="0" fontId="4" fillId="2" borderId="5" xfId="0" applyFont="1" applyFill="1" applyBorder="1" applyAlignment="1" applyProtection="1">
      <alignment horizontal="left"/>
      <protection locked="0"/>
    </xf>
    <xf numFmtId="0" fontId="4" fillId="2" borderId="6" xfId="0" applyFont="1" applyFill="1" applyBorder="1" applyAlignment="1" applyProtection="1">
      <alignment horizontal="left"/>
      <protection locked="0"/>
    </xf>
    <xf numFmtId="0" fontId="4" fillId="3" borderId="5" xfId="0" applyFont="1" applyFill="1" applyBorder="1" applyAlignment="1">
      <alignment horizontal="left" vertical="center"/>
    </xf>
    <xf numFmtId="49" fontId="4" fillId="2" borderId="4"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49" fontId="4" fillId="2" borderId="6" xfId="0" applyNumberFormat="1" applyFont="1" applyFill="1" applyBorder="1" applyAlignment="1" applyProtection="1">
      <alignment horizontal="left" vertical="center"/>
      <protection locked="0"/>
    </xf>
    <xf numFmtId="0" fontId="4" fillId="3" borderId="1" xfId="0" applyFont="1" applyFill="1" applyBorder="1" applyAlignment="1">
      <alignment horizontal="left"/>
    </xf>
    <xf numFmtId="0" fontId="0" fillId="0" borderId="1" xfId="0" applyBorder="1"/>
    <xf numFmtId="0" fontId="0" fillId="2" borderId="5" xfId="0" applyFont="1" applyFill="1" applyBorder="1" applyAlignment="1" applyProtection="1">
      <alignment horizontal="left" vertical="center"/>
      <protection locked="0"/>
    </xf>
    <xf numFmtId="0" fontId="0" fillId="2" borderId="6" xfId="0"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wrapText="1"/>
      <protection locked="0"/>
    </xf>
    <xf numFmtId="49" fontId="4" fillId="2" borderId="6" xfId="0" applyNumberFormat="1" applyFont="1" applyFill="1" applyBorder="1" applyAlignment="1" applyProtection="1">
      <alignment horizontal="left" vertical="center" wrapText="1"/>
      <protection locked="0"/>
    </xf>
    <xf numFmtId="0" fontId="9" fillId="3" borderId="1"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4" fillId="3" borderId="1" xfId="0" applyNumberFormat="1" applyFont="1" applyFill="1" applyBorder="1" applyAlignment="1" applyProtection="1">
      <alignment horizontal="left" vertical="center"/>
    </xf>
    <xf numFmtId="0" fontId="4" fillId="3" borderId="1"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4" fillId="3" borderId="1" xfId="0" applyFont="1" applyFill="1" applyBorder="1" applyAlignment="1" applyProtection="1">
      <alignment horizontal="left" vertical="center" wrapText="1"/>
    </xf>
    <xf numFmtId="0" fontId="2" fillId="3" borderId="7"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13" fillId="3" borderId="7"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14"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xf>
    <xf numFmtId="0" fontId="13" fillId="3" borderId="11"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0" fontId="13" fillId="3" borderId="4" xfId="0"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13" fillId="3" borderId="6" xfId="0" applyFont="1" applyFill="1" applyBorder="1" applyAlignment="1" applyProtection="1">
      <alignment horizontal="center" vertical="center" wrapText="1"/>
    </xf>
    <xf numFmtId="0" fontId="4" fillId="3" borderId="0"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0" fontId="13" fillId="3" borderId="11" xfId="0" applyFont="1" applyFill="1" applyBorder="1" applyAlignment="1" applyProtection="1">
      <alignment horizontal="center" vertical="center" wrapText="1"/>
    </xf>
    <xf numFmtId="0" fontId="13" fillId="3" borderId="12" xfId="0"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3" fillId="3" borderId="6" xfId="0"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left" vertical="center"/>
    </xf>
    <xf numFmtId="0" fontId="4" fillId="2"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xf>
    <xf numFmtId="0" fontId="13" fillId="3" borderId="2" xfId="0" applyFont="1" applyFill="1" applyBorder="1" applyAlignment="1" applyProtection="1">
      <alignment horizontal="center" vertical="center" wrapText="1"/>
    </xf>
    <xf numFmtId="0" fontId="4" fillId="3" borderId="1" xfId="0" applyFont="1" applyFill="1" applyBorder="1" applyAlignment="1" applyProtection="1">
      <alignment horizontal="center" wrapText="1"/>
    </xf>
    <xf numFmtId="0" fontId="3" fillId="3" borderId="1" xfId="0" applyFont="1" applyFill="1" applyBorder="1" applyAlignment="1" applyProtection="1">
      <alignment horizontal="center" vertical="center"/>
    </xf>
    <xf numFmtId="0" fontId="4" fillId="3" borderId="4"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0" fillId="3" borderId="1" xfId="0" applyFill="1" applyBorder="1" applyAlignment="1" applyProtection="1">
      <alignment horizontal="center"/>
    </xf>
    <xf numFmtId="0" fontId="4" fillId="3" borderId="10" xfId="0" applyFont="1" applyFill="1" applyBorder="1" applyAlignment="1" applyProtection="1">
      <alignment horizontal="center" wrapText="1"/>
    </xf>
    <xf numFmtId="0" fontId="4" fillId="3" borderId="11" xfId="0" applyFont="1" applyFill="1" applyBorder="1" applyAlignment="1" applyProtection="1">
      <alignment horizontal="center" wrapText="1"/>
    </xf>
    <xf numFmtId="0" fontId="4" fillId="3" borderId="12" xfId="0" applyFont="1" applyFill="1" applyBorder="1" applyAlignment="1" applyProtection="1">
      <alignment horizontal="center" wrapText="1"/>
    </xf>
    <xf numFmtId="0" fontId="0" fillId="3" borderId="2" xfId="0" applyFill="1" applyBorder="1" applyAlignment="1" applyProtection="1">
      <alignment horizontal="center"/>
    </xf>
    <xf numFmtId="0" fontId="0" fillId="3" borderId="3" xfId="0" applyFill="1" applyBorder="1" applyAlignment="1" applyProtection="1">
      <alignment horizontal="center"/>
    </xf>
    <xf numFmtId="0" fontId="4" fillId="3" borderId="4"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0" fillId="3" borderId="15" xfId="0" applyFill="1" applyBorder="1" applyAlignment="1" applyProtection="1">
      <alignment horizontal="center"/>
    </xf>
    <xf numFmtId="0" fontId="0" fillId="2" borderId="4"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4" fillId="3" borderId="4" xfId="0" applyFont="1" applyFill="1" applyBorder="1" applyAlignment="1" applyProtection="1">
      <alignment horizontal="center" wrapText="1"/>
    </xf>
    <xf numFmtId="0" fontId="4" fillId="3" borderId="5" xfId="0" applyFont="1" applyFill="1" applyBorder="1" applyAlignment="1" applyProtection="1">
      <alignment horizontal="center" wrapText="1"/>
    </xf>
    <xf numFmtId="0" fontId="4" fillId="3" borderId="6" xfId="0" applyFont="1" applyFill="1" applyBorder="1" applyAlignment="1" applyProtection="1">
      <alignment horizontal="center" wrapText="1"/>
    </xf>
    <xf numFmtId="0" fontId="4" fillId="2" borderId="1"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wrapText="1"/>
    </xf>
    <xf numFmtId="0" fontId="4" fillId="3" borderId="11"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24" fillId="3" borderId="7" xfId="0" applyFont="1" applyFill="1" applyBorder="1" applyAlignment="1" applyProtection="1">
      <alignment horizontal="center" vertical="center" wrapText="1"/>
      <protection locked="0"/>
    </xf>
    <xf numFmtId="0" fontId="24" fillId="3" borderId="9" xfId="0" applyFont="1" applyFill="1" applyBorder="1" applyAlignment="1" applyProtection="1">
      <alignment horizontal="center" vertical="center" wrapText="1"/>
      <protection locked="0"/>
    </xf>
    <xf numFmtId="0" fontId="24" fillId="3" borderId="13" xfId="0" applyFont="1" applyFill="1" applyBorder="1" applyAlignment="1" applyProtection="1">
      <alignment horizontal="center" vertical="center" wrapText="1"/>
      <protection locked="0"/>
    </xf>
    <xf numFmtId="0" fontId="24" fillId="3" borderId="14" xfId="0" applyFont="1" applyFill="1" applyBorder="1" applyAlignment="1" applyProtection="1">
      <alignment horizontal="center" vertical="center" wrapText="1"/>
      <protection locked="0"/>
    </xf>
    <xf numFmtId="0" fontId="24" fillId="3" borderId="10" xfId="0" applyFont="1" applyFill="1" applyBorder="1" applyAlignment="1" applyProtection="1">
      <alignment horizontal="center" vertical="center" wrapText="1"/>
      <protection locked="0"/>
    </xf>
    <xf numFmtId="0" fontId="24" fillId="3" borderId="12" xfId="0" applyFont="1" applyFill="1" applyBorder="1" applyAlignment="1" applyProtection="1">
      <alignment horizontal="center" vertical="center" wrapText="1"/>
      <protection locked="0"/>
    </xf>
    <xf numFmtId="0" fontId="0" fillId="2" borderId="1" xfId="0" applyFill="1" applyBorder="1" applyAlignment="1" applyProtection="1">
      <alignment horizontal="left"/>
      <protection locked="0"/>
    </xf>
    <xf numFmtId="2" fontId="28" fillId="2" borderId="0" xfId="0" applyNumberFormat="1" applyFont="1" applyFill="1" applyBorder="1" applyAlignment="1" applyProtection="1">
      <alignment horizontal="center" vertical="center" wrapText="1"/>
    </xf>
    <xf numFmtId="0" fontId="0" fillId="2" borderId="4"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cellXfs>
  <cellStyles count="3">
    <cellStyle name="Millares" xfId="2" builtinId="3"/>
    <cellStyle name="Normal" xfId="0" builtinId="0"/>
    <cellStyle name="Normal 3" xfId="1" xr:uid="{00000000-0005-0000-0000-000002000000}"/>
  </cellStyles>
  <dxfs count="77">
    <dxf>
      <font>
        <b val="0"/>
        <i/>
        <color theme="0" tint="-0.499984740745262"/>
      </font>
    </dxf>
    <dxf>
      <font>
        <color rgb="FFFF0000"/>
      </font>
    </dxf>
    <dxf>
      <font>
        <color rgb="FFFF0000"/>
      </font>
    </dxf>
    <dxf>
      <font>
        <color rgb="FFFF000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color theme="0"/>
      </font>
    </dxf>
    <dxf>
      <font>
        <color theme="0"/>
      </font>
    </dxf>
    <dxf>
      <font>
        <b val="0"/>
        <i/>
        <color theme="0" tint="-0.499984740745262"/>
      </font>
    </dxf>
    <dxf>
      <font>
        <color theme="0"/>
      </font>
    </dxf>
    <dxf>
      <font>
        <color theme="0"/>
      </font>
    </dxf>
    <dxf>
      <font>
        <color theme="0"/>
      </font>
    </dxf>
    <dxf>
      <font>
        <color theme="0"/>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143704</xdr:colOff>
      <xdr:row>1</xdr:row>
      <xdr:rowOff>186359</xdr:rowOff>
    </xdr:from>
    <xdr:to>
      <xdr:col>6</xdr:col>
      <xdr:colOff>987882</xdr:colOff>
      <xdr:row>4</xdr:row>
      <xdr:rowOff>42242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1254" y="376859"/>
          <a:ext cx="882278" cy="4273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218396</xdr:colOff>
      <xdr:row>1</xdr:row>
      <xdr:rowOff>119061</xdr:rowOff>
    </xdr:from>
    <xdr:to>
      <xdr:col>10</xdr:col>
      <xdr:colOff>1352737</xdr:colOff>
      <xdr:row>3</xdr:row>
      <xdr:rowOff>155083</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9967" y="309561"/>
          <a:ext cx="1134341" cy="5258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13</xdr:col>
      <xdr:colOff>622056</xdr:colOff>
      <xdr:row>1</xdr:row>
      <xdr:rowOff>104848</xdr:rowOff>
    </xdr:from>
    <xdr:ext cx="1134341" cy="525128"/>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96199" y="295348"/>
          <a:ext cx="1134341" cy="52512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530335</xdr:colOff>
      <xdr:row>1</xdr:row>
      <xdr:rowOff>116898</xdr:rowOff>
    </xdr:from>
    <xdr:to>
      <xdr:col>16</xdr:col>
      <xdr:colOff>474052</xdr:colOff>
      <xdr:row>3</xdr:row>
      <xdr:rowOff>155518</xdr:rowOff>
    </xdr:to>
    <xdr:pic>
      <xdr:nvPicPr>
        <xdr:cNvPr id="2" name="Imagen 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27210" y="307398"/>
          <a:ext cx="1134341" cy="5386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633936</xdr:colOff>
      <xdr:row>1</xdr:row>
      <xdr:rowOff>115605</xdr:rowOff>
    </xdr:from>
    <xdr:to>
      <xdr:col>8</xdr:col>
      <xdr:colOff>1769789</xdr:colOff>
      <xdr:row>3</xdr:row>
      <xdr:rowOff>144700</xdr:rowOff>
    </xdr:to>
    <xdr:pic>
      <xdr:nvPicPr>
        <xdr:cNvPr id="2" name="Imagen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80365" y="306105"/>
          <a:ext cx="1135853" cy="518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653708</xdr:colOff>
      <xdr:row>1</xdr:row>
      <xdr:rowOff>112841</xdr:rowOff>
    </xdr:from>
    <xdr:to>
      <xdr:col>15</xdr:col>
      <xdr:colOff>590620</xdr:colOff>
      <xdr:row>3</xdr:row>
      <xdr:rowOff>170512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46958" y="303341"/>
          <a:ext cx="1127537" cy="5529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653708</xdr:colOff>
      <xdr:row>1</xdr:row>
      <xdr:rowOff>112841</xdr:rowOff>
    </xdr:from>
    <xdr:to>
      <xdr:col>15</xdr:col>
      <xdr:colOff>590619</xdr:colOff>
      <xdr:row>3</xdr:row>
      <xdr:rowOff>170512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84458" y="303341"/>
          <a:ext cx="1127537" cy="5529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585118</xdr:colOff>
      <xdr:row>1</xdr:row>
      <xdr:rowOff>91539</xdr:rowOff>
    </xdr:from>
    <xdr:to>
      <xdr:col>6</xdr:col>
      <xdr:colOff>1719459</xdr:colOff>
      <xdr:row>3</xdr:row>
      <xdr:rowOff>158734</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79689" y="282039"/>
          <a:ext cx="1134341" cy="5570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511536</xdr:colOff>
      <xdr:row>1</xdr:row>
      <xdr:rowOff>88323</xdr:rowOff>
    </xdr:from>
    <xdr:to>
      <xdr:col>7</xdr:col>
      <xdr:colOff>193314</xdr:colOff>
      <xdr:row>3</xdr:row>
      <xdr:rowOff>155518</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70036" y="278823"/>
          <a:ext cx="1134341" cy="5672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1321247</xdr:colOff>
      <xdr:row>1</xdr:row>
      <xdr:rowOff>97971</xdr:rowOff>
    </xdr:from>
    <xdr:to>
      <xdr:col>5</xdr:col>
      <xdr:colOff>2455588</xdr:colOff>
      <xdr:row>3</xdr:row>
      <xdr:rowOff>129911</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1604" y="288471"/>
          <a:ext cx="1134341" cy="5217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C1" workbookViewId="0">
      <selection activeCell="L32" sqref="L32"/>
    </sheetView>
  </sheetViews>
  <sheetFormatPr baseColWidth="10" defaultRowHeight="15"/>
  <cols>
    <col min="1" max="2" width="1.42578125" hidden="1" customWidth="1"/>
    <col min="3" max="3" width="69.140625" customWidth="1"/>
    <col min="4" max="4" width="18.28515625" bestFit="1" customWidth="1"/>
    <col min="5" max="5" width="42.85546875" customWidth="1"/>
    <col min="6" max="6" width="12.140625" customWidth="1"/>
    <col min="7" max="7" width="14.85546875" customWidth="1"/>
    <col min="8" max="8" width="40.85546875" hidden="1" customWidth="1"/>
    <col min="9" max="10" width="0" hidden="1" customWidth="1"/>
  </cols>
  <sheetData>
    <row r="2" spans="3:8" ht="15.75">
      <c r="C2" s="217" t="s">
        <v>0</v>
      </c>
      <c r="D2" s="217"/>
      <c r="E2" s="217"/>
      <c r="F2" s="217"/>
      <c r="G2" s="9"/>
      <c r="H2" s="2"/>
    </row>
    <row r="3" spans="3:8" ht="15.75">
      <c r="C3" s="217"/>
      <c r="D3" s="217"/>
      <c r="E3" s="217"/>
      <c r="F3" s="217"/>
      <c r="G3" s="10"/>
      <c r="H3" s="3"/>
    </row>
    <row r="4" spans="3:8" ht="15.75">
      <c r="C4" s="218" t="s">
        <v>1</v>
      </c>
      <c r="D4" s="218"/>
      <c r="E4" s="218"/>
      <c r="F4" s="218"/>
      <c r="G4" s="10"/>
      <c r="H4" s="3"/>
    </row>
    <row r="5" spans="3:8" ht="33.75">
      <c r="C5" s="219" t="s">
        <v>2</v>
      </c>
      <c r="D5" s="219"/>
      <c r="E5" s="219"/>
      <c r="F5" s="219"/>
      <c r="G5" s="12" t="s">
        <v>3</v>
      </c>
      <c r="H5" s="3"/>
    </row>
    <row r="6" spans="3:8" ht="9.75" customHeight="1">
      <c r="C6" s="2"/>
      <c r="D6" s="2"/>
      <c r="E6" s="2"/>
      <c r="F6" s="2"/>
      <c r="G6" s="27"/>
      <c r="H6" s="3"/>
    </row>
    <row r="7" spans="3:8" ht="15.75">
      <c r="C7" s="26" t="s">
        <v>4</v>
      </c>
      <c r="D7" s="25"/>
      <c r="E7" s="25"/>
      <c r="F7" s="25"/>
      <c r="G7" s="25"/>
      <c r="H7" s="3"/>
    </row>
    <row r="8" spans="3:8" ht="11.25" customHeight="1">
      <c r="C8" s="5"/>
      <c r="D8" s="5"/>
      <c r="E8" s="5"/>
      <c r="F8" s="5"/>
      <c r="G8" s="5"/>
      <c r="H8" s="3"/>
    </row>
    <row r="9" spans="3:8" ht="15.75">
      <c r="C9" s="87" t="s">
        <v>5</v>
      </c>
      <c r="D9" s="220" t="s">
        <v>170</v>
      </c>
      <c r="E9" s="221"/>
      <c r="F9" s="221"/>
      <c r="G9" s="222"/>
      <c r="H9" s="3"/>
    </row>
    <row r="10" spans="3:8" ht="10.5" customHeight="1">
      <c r="C10" s="6"/>
      <c r="D10" s="6"/>
      <c r="E10" s="5"/>
      <c r="F10" s="5"/>
      <c r="G10" s="5"/>
      <c r="H10" s="3"/>
    </row>
    <row r="11" spans="3:8" ht="15.75">
      <c r="C11" s="87" t="s">
        <v>2307</v>
      </c>
      <c r="D11" s="199" t="str">
        <f>+VLOOKUP(D9,SELECTORES!$B$4:$C$96,2,0)</f>
        <v>116</v>
      </c>
      <c r="E11" s="5"/>
      <c r="F11" s="5"/>
      <c r="G11" s="5"/>
      <c r="H11" s="3"/>
    </row>
    <row r="12" spans="3:8" ht="15.75">
      <c r="C12" s="6"/>
      <c r="D12" s="6"/>
      <c r="E12" s="5"/>
      <c r="F12" s="5"/>
      <c r="G12" s="5"/>
      <c r="H12" s="3"/>
    </row>
    <row r="13" spans="3:8" ht="15.75">
      <c r="C13" s="86" t="s">
        <v>98</v>
      </c>
      <c r="D13" s="213" t="str">
        <f>+VLOOKUP(D9,SELECTORES!$B$4:$D$96,3,0)</f>
        <v>PRIVADA SOCIETARIA</v>
      </c>
      <c r="E13" s="223"/>
      <c r="F13" s="223"/>
      <c r="G13" s="214"/>
      <c r="H13" s="3"/>
    </row>
    <row r="14" spans="3:8" ht="15.75">
      <c r="C14" s="5"/>
      <c r="D14" s="5"/>
      <c r="E14" s="5"/>
      <c r="F14" s="5"/>
      <c r="G14" s="5"/>
      <c r="H14" s="3"/>
    </row>
    <row r="15" spans="3:8" ht="15.75">
      <c r="C15" s="87" t="s">
        <v>99</v>
      </c>
      <c r="D15" s="224" t="s">
        <v>2360</v>
      </c>
      <c r="E15" s="225"/>
      <c r="F15" s="225"/>
      <c r="G15" s="226"/>
      <c r="H15" s="3"/>
    </row>
    <row r="16" spans="3:8" ht="15.75">
      <c r="C16" s="185"/>
      <c r="D16" s="187"/>
      <c r="E16" s="187"/>
      <c r="F16" s="187"/>
      <c r="G16" s="187"/>
      <c r="H16" s="3"/>
    </row>
    <row r="17" spans="3:8" ht="15.75">
      <c r="C17" s="87" t="s">
        <v>2331</v>
      </c>
      <c r="D17" s="188" t="s">
        <v>2346</v>
      </c>
      <c r="E17" s="187"/>
      <c r="F17" s="187"/>
      <c r="G17" s="187"/>
      <c r="H17" s="3"/>
    </row>
    <row r="18" spans="3:8" ht="15.75">
      <c r="C18" s="5"/>
      <c r="D18" s="5"/>
      <c r="E18" s="5"/>
      <c r="F18" s="5"/>
      <c r="G18" s="5"/>
      <c r="H18" s="3"/>
    </row>
    <row r="19" spans="3:8" ht="15.75">
      <c r="C19" s="87" t="str">
        <f>+ "6. Resultado del " &amp;D17-1&amp; "*"</f>
        <v>6. Resultado del 2016*</v>
      </c>
      <c r="D19" s="173">
        <v>997813.63</v>
      </c>
      <c r="E19" s="87" t="str">
        <f>+ "7. Resultado del" &amp;D17&amp; "*"</f>
        <v>7. Resultado del2017*</v>
      </c>
      <c r="F19" s="173">
        <v>543812.5</v>
      </c>
      <c r="G19" s="5"/>
      <c r="H19" s="3"/>
    </row>
    <row r="20" spans="3:8" ht="15.75">
      <c r="C20" s="5"/>
      <c r="D20" s="5"/>
      <c r="E20" s="5"/>
      <c r="F20" s="5"/>
      <c r="G20" s="5"/>
      <c r="H20" s="3"/>
    </row>
    <row r="21" spans="3:8" ht="15.75">
      <c r="C21" s="227" t="s">
        <v>2358</v>
      </c>
      <c r="D21" s="227"/>
      <c r="E21" s="227"/>
      <c r="F21" s="227"/>
      <c r="G21" s="5"/>
      <c r="H21" s="3"/>
    </row>
    <row r="22" spans="3:8" ht="15.75">
      <c r="C22" s="210" t="str">
        <f>+"8. Resultado después del impuesto a la renta "&amp;D17-1&amp;""</f>
        <v>8. Resultado después del impuesto a la renta 2016</v>
      </c>
      <c r="D22" s="211">
        <v>997813.63</v>
      </c>
      <c r="E22" s="210" t="str">
        <f>+ "9. Resultado después del impuesto a la renta " &amp;D17&amp; ""</f>
        <v>9. Resultado después del impuesto a la renta 2017</v>
      </c>
      <c r="F22" s="211">
        <v>543812.5</v>
      </c>
      <c r="G22" s="5"/>
      <c r="H22" s="3"/>
    </row>
    <row r="23" spans="3:8" ht="15.75">
      <c r="C23" s="185"/>
      <c r="D23" s="186"/>
      <c r="E23" s="195"/>
      <c r="F23" s="182"/>
      <c r="G23" s="5"/>
      <c r="H23" s="3"/>
    </row>
    <row r="24" spans="3:8" ht="15.75">
      <c r="C24" s="87" t="str">
        <f>+"10.Resultados acumulados al 31-12-"&amp;D17&amp;"(tanto para asociativas como societarias)"</f>
        <v>10.Resultados acumulados al 31-12-2017(tanto para asociativas como societarias)</v>
      </c>
      <c r="D24" s="173">
        <v>2364148</v>
      </c>
      <c r="E24" s="195"/>
      <c r="F24" s="182"/>
      <c r="G24" s="5"/>
      <c r="H24" s="3"/>
    </row>
    <row r="25" spans="3:8" ht="15.75">
      <c r="C25" s="5"/>
      <c r="D25" s="5"/>
      <c r="E25" s="5"/>
      <c r="F25" s="5"/>
      <c r="G25" s="5"/>
      <c r="H25" s="3"/>
    </row>
    <row r="26" spans="3:8" ht="15.75">
      <c r="C26" s="190" t="s">
        <v>2347</v>
      </c>
      <c r="D26" s="189">
        <f>'R2'!H10+'R3'!I10+'R4'!J10+'R5'!J10+'R5'!M10+'R5'!P10+'R6'!J10+'R6'!M10+'R6'!P10+'R7'!H10+'R8'!D12+'R9'!D11+'R10'!F24</f>
        <v>1624519.8499999999</v>
      </c>
      <c r="E26" s="5"/>
      <c r="F26" s="5"/>
      <c r="G26" s="5"/>
      <c r="H26" s="3"/>
    </row>
    <row r="27" spans="3:8" ht="15.75">
      <c r="C27" s="5"/>
      <c r="D27" s="5"/>
      <c r="E27" s="5"/>
      <c r="F27" s="5"/>
      <c r="G27" s="5"/>
      <c r="H27" s="3"/>
    </row>
    <row r="28" spans="3:8" ht="15.75">
      <c r="C28" s="87" t="s">
        <v>2329</v>
      </c>
      <c r="D28" s="170" t="s">
        <v>2364</v>
      </c>
      <c r="E28" s="7"/>
      <c r="F28" s="87" t="s">
        <v>2330</v>
      </c>
      <c r="G28" s="194"/>
      <c r="H28" s="3"/>
    </row>
    <row r="29" spans="3:8" ht="15.75">
      <c r="C29" s="5"/>
      <c r="D29" s="5"/>
      <c r="E29" s="5"/>
      <c r="F29" s="5"/>
      <c r="G29" s="5"/>
      <c r="H29" s="3"/>
    </row>
    <row r="30" spans="3:8" ht="15.75">
      <c r="C30" s="213" t="s">
        <v>2314</v>
      </c>
      <c r="D30" s="214"/>
      <c r="E30" s="228" t="s">
        <v>2408</v>
      </c>
      <c r="F30" s="228"/>
      <c r="G30" s="228"/>
      <c r="H30" s="3"/>
    </row>
    <row r="31" spans="3:8" ht="15.75">
      <c r="C31" s="6"/>
      <c r="D31" s="6"/>
      <c r="E31" s="13"/>
      <c r="F31" s="5"/>
      <c r="G31" s="5"/>
      <c r="H31" s="3"/>
    </row>
    <row r="32" spans="3:8" ht="15.75">
      <c r="C32" s="213" t="s">
        <v>2315</v>
      </c>
      <c r="D32" s="214"/>
      <c r="E32" s="229" t="s">
        <v>2365</v>
      </c>
      <c r="F32" s="229"/>
      <c r="G32" s="230"/>
      <c r="H32" s="3"/>
    </row>
    <row r="33" spans="3:8" ht="15.75">
      <c r="C33" s="6"/>
      <c r="D33" s="6"/>
      <c r="E33" s="5"/>
      <c r="F33" s="5"/>
      <c r="G33" s="5"/>
      <c r="H33" s="3"/>
    </row>
    <row r="34" spans="3:8" ht="15.75">
      <c r="C34" s="213" t="s">
        <v>2316</v>
      </c>
      <c r="D34" s="214"/>
      <c r="E34" s="215" t="s">
        <v>2361</v>
      </c>
      <c r="F34" s="215"/>
      <c r="G34" s="216"/>
      <c r="H34" s="3"/>
    </row>
    <row r="35" spans="3:8" ht="15.75">
      <c r="C35" s="6"/>
      <c r="D35" s="6"/>
      <c r="E35" s="5"/>
      <c r="F35" s="5"/>
      <c r="G35" s="5"/>
      <c r="H35" s="3"/>
    </row>
    <row r="36" spans="3:8" ht="15.75">
      <c r="C36" s="213" t="s">
        <v>2317</v>
      </c>
      <c r="D36" s="214"/>
      <c r="E36" s="228" t="s">
        <v>2366</v>
      </c>
      <c r="F36" s="228"/>
      <c r="G36" s="228"/>
      <c r="H36" s="3"/>
    </row>
    <row r="37" spans="3:8" ht="15.75">
      <c r="C37" s="24"/>
      <c r="D37" s="24"/>
      <c r="E37" s="24"/>
      <c r="F37" s="24"/>
      <c r="G37" s="24"/>
      <c r="H37" s="3"/>
    </row>
    <row r="38" spans="3:8">
      <c r="C38" s="213" t="s">
        <v>2318</v>
      </c>
      <c r="D38" s="214"/>
      <c r="E38" s="215" t="s">
        <v>2361</v>
      </c>
      <c r="F38" s="215"/>
      <c r="G38" s="216"/>
      <c r="H38" s="1"/>
    </row>
    <row r="39" spans="3:8">
      <c r="C39" s="11"/>
      <c r="D39" s="11"/>
      <c r="E39" s="11"/>
      <c r="F39" s="11"/>
      <c r="G39" s="11"/>
      <c r="H39" s="4"/>
    </row>
    <row r="40" spans="3:8">
      <c r="C40" s="213" t="s">
        <v>2319</v>
      </c>
      <c r="D40" s="214"/>
      <c r="E40" s="231"/>
      <c r="F40" s="231"/>
      <c r="G40" s="232"/>
      <c r="H40" s="1"/>
    </row>
    <row r="41" spans="3:8" s="209" customFormat="1" ht="28.5" customHeight="1">
      <c r="C41" s="212" t="s">
        <v>2359</v>
      </c>
      <c r="D41" s="212"/>
      <c r="E41" s="212"/>
      <c r="F41" s="212"/>
      <c r="G41" s="212"/>
      <c r="H41" s="208"/>
    </row>
    <row r="42" spans="3:8" s="209" customFormat="1" ht="17.25" customHeight="1">
      <c r="C42" s="208" t="s">
        <v>2306</v>
      </c>
      <c r="D42" s="208"/>
      <c r="E42" s="208"/>
      <c r="F42" s="208"/>
      <c r="G42" s="208"/>
      <c r="H42" s="208"/>
    </row>
    <row r="43" spans="3:8">
      <c r="C43" s="4"/>
      <c r="D43" s="4"/>
      <c r="E43" s="4"/>
      <c r="F43" s="4"/>
      <c r="G43" s="4"/>
      <c r="H43" s="4"/>
    </row>
    <row r="44" spans="3:8">
      <c r="C44" s="4"/>
      <c r="D44" s="4"/>
      <c r="E44" s="4"/>
      <c r="F44" s="4"/>
      <c r="G44" s="4"/>
      <c r="H44" s="4"/>
    </row>
  </sheetData>
  <mergeCells count="20">
    <mergeCell ref="C38:D38"/>
    <mergeCell ref="E38:G38"/>
    <mergeCell ref="C40:D40"/>
    <mergeCell ref="E40:G40"/>
    <mergeCell ref="C41:G41"/>
    <mergeCell ref="C34:D34"/>
    <mergeCell ref="E34:G34"/>
    <mergeCell ref="C2:F3"/>
    <mergeCell ref="C4:F4"/>
    <mergeCell ref="C5:F5"/>
    <mergeCell ref="D9:G9"/>
    <mergeCell ref="D13:G13"/>
    <mergeCell ref="D15:G15"/>
    <mergeCell ref="C21:F21"/>
    <mergeCell ref="C30:D30"/>
    <mergeCell ref="E30:G30"/>
    <mergeCell ref="C32:D32"/>
    <mergeCell ref="E32:G32"/>
    <mergeCell ref="C36:D36"/>
    <mergeCell ref="E36:G36"/>
  </mergeCells>
  <conditionalFormatting sqref="D9:G9">
    <cfRule type="containsText" dxfId="76" priority="3" operator="containsText" text="SELECCIONE">
      <formula>NOT(ISERROR(SEARCH("SELECCIONE",#REF!)))</formula>
    </cfRule>
  </conditionalFormatting>
  <conditionalFormatting sqref="D11">
    <cfRule type="containsText" dxfId="75" priority="2" operator="containsText" text="SELECCIÓN AUTOMÁTICA">
      <formula>NOT(ISERROR(SEARCH("SELECCIÓN AUTOMÁTICA",#REF!)))</formula>
    </cfRule>
  </conditionalFormatting>
  <conditionalFormatting sqref="D13:G13">
    <cfRule type="containsText" dxfId="74" priority="1" operator="containsText" text="SELECCIÓN AUTOMÁTICA">
      <formula>NOT(ISERROR(SEARCH("SELECCIÓN AUTOMÁTICA",#REF!)))</formula>
    </cfRule>
  </conditionalFormatting>
  <pageMargins left="0.51181102362204722" right="0.51181102362204722" top="0.35433070866141736" bottom="0.35433070866141736" header="0.11811023622047245" footer="0.11811023622047245"/>
  <pageSetup paperSize="8" scale="115" orientation="landscape"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SELECTORES!$B$4:$B$96</xm:f>
          </x14:formula1>
          <xm:sqref>D9:G9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W126"/>
  <sheetViews>
    <sheetView topLeftCell="B1" zoomScale="70" zoomScaleNormal="70" zoomScaleSheetLayoutView="70" workbookViewId="0">
      <selection activeCell="F40" sqref="F40"/>
    </sheetView>
  </sheetViews>
  <sheetFormatPr baseColWidth="10" defaultColWidth="11" defaultRowHeight="15"/>
  <cols>
    <col min="1" max="1" width="5.5703125" style="91" hidden="1" customWidth="1"/>
    <col min="2" max="2" width="5.5703125" style="91" customWidth="1"/>
    <col min="3" max="3" width="52.28515625" style="91" customWidth="1"/>
    <col min="4" max="4" width="20.5703125" style="91" customWidth="1"/>
    <col min="5" max="5" width="50.5703125" style="172" customWidth="1"/>
    <col min="6" max="6" width="20.5703125" style="91" customWidth="1"/>
    <col min="7" max="7" width="17.7109375" style="91" customWidth="1"/>
    <col min="8" max="8" width="12.5703125" style="91" customWidth="1"/>
    <col min="9" max="9" width="20.5703125" style="91" customWidth="1"/>
    <col min="10" max="10" width="25.5703125" style="91" customWidth="1"/>
    <col min="11" max="11" width="20.5703125" style="91" customWidth="1"/>
    <col min="12" max="12" width="50.5703125" style="91" customWidth="1"/>
    <col min="13" max="16384" width="11" style="91"/>
  </cols>
  <sheetData>
    <row r="1" spans="1:23" s="1" customFormat="1" ht="15" customHeight="1"/>
    <row r="2" spans="1:23" s="1" customFormat="1" ht="20.100000000000001" customHeight="1">
      <c r="B2" s="266" t="s">
        <v>0</v>
      </c>
      <c r="C2" s="267"/>
      <c r="D2" s="267"/>
      <c r="E2" s="267"/>
      <c r="F2" s="267"/>
      <c r="G2" s="267"/>
      <c r="H2" s="267"/>
      <c r="I2" s="267"/>
      <c r="J2" s="268"/>
      <c r="K2" s="309"/>
      <c r="L2" s="309"/>
      <c r="N2" s="4"/>
      <c r="O2" s="4"/>
    </row>
    <row r="3" spans="1:23" s="1" customFormat="1" ht="20.100000000000001" customHeight="1">
      <c r="B3" s="280"/>
      <c r="C3" s="281"/>
      <c r="D3" s="281"/>
      <c r="E3" s="281"/>
      <c r="F3" s="281"/>
      <c r="G3" s="281"/>
      <c r="H3" s="281"/>
      <c r="I3" s="281"/>
      <c r="J3" s="282"/>
      <c r="K3" s="310"/>
      <c r="L3" s="310"/>
      <c r="N3" s="4"/>
      <c r="O3" s="4"/>
    </row>
    <row r="4" spans="1:23" s="1" customFormat="1" ht="20.100000000000001" customHeight="1">
      <c r="B4" s="283" t="s">
        <v>1</v>
      </c>
      <c r="C4" s="284"/>
      <c r="D4" s="284"/>
      <c r="E4" s="284"/>
      <c r="F4" s="284"/>
      <c r="G4" s="284"/>
      <c r="H4" s="284"/>
      <c r="I4" s="284"/>
      <c r="J4" s="285"/>
      <c r="K4" s="313"/>
      <c r="L4" s="310"/>
      <c r="N4" s="4"/>
      <c r="O4" s="4"/>
    </row>
    <row r="5" spans="1:23" s="1" customFormat="1" ht="20.100000000000001" customHeight="1">
      <c r="B5" s="275" t="s">
        <v>2322</v>
      </c>
      <c r="C5" s="276"/>
      <c r="D5" s="276"/>
      <c r="E5" s="276"/>
      <c r="F5" s="276"/>
      <c r="G5" s="276"/>
      <c r="H5" s="276"/>
      <c r="I5" s="276"/>
      <c r="J5" s="277"/>
      <c r="K5" s="151" t="s">
        <v>26</v>
      </c>
      <c r="L5" s="310"/>
      <c r="N5" s="4"/>
      <c r="O5" s="4"/>
    </row>
    <row r="6" spans="1:23" s="1" customFormat="1" ht="20.100000000000001" customHeight="1">
      <c r="B6" s="262" t="s">
        <v>8</v>
      </c>
      <c r="C6" s="262"/>
      <c r="D6" s="290" t="str">
        <f>'R1'!D9:G9</f>
        <v>UNIVERSIDAD SAN ANDRÉS</v>
      </c>
      <c r="E6" s="290"/>
      <c r="F6" s="290"/>
      <c r="G6" s="290"/>
      <c r="H6" s="290"/>
      <c r="I6" s="258" t="s">
        <v>24</v>
      </c>
      <c r="J6" s="254"/>
      <c r="K6" s="314" t="s">
        <v>2361</v>
      </c>
      <c r="L6" s="315"/>
      <c r="N6" s="4"/>
      <c r="O6" s="4"/>
    </row>
    <row r="7" spans="1:23" s="1" customFormat="1" ht="30" customHeight="1">
      <c r="B7" s="152"/>
      <c r="C7" s="125"/>
      <c r="D7" s="133"/>
      <c r="E7" s="133"/>
      <c r="F7" s="133"/>
      <c r="G7" s="133"/>
      <c r="H7" s="133"/>
      <c r="I7" s="316" t="s">
        <v>2320</v>
      </c>
      <c r="J7" s="317"/>
      <c r="K7" s="317"/>
      <c r="L7" s="318"/>
      <c r="N7" s="4"/>
      <c r="O7" s="4"/>
    </row>
    <row r="8" spans="1:23" s="45" customFormat="1" ht="24.95" customHeight="1">
      <c r="A8" s="44"/>
      <c r="B8" s="153" t="s">
        <v>2242</v>
      </c>
      <c r="C8" s="98"/>
      <c r="D8" s="99"/>
      <c r="E8" s="99"/>
      <c r="F8" s="99"/>
      <c r="G8" s="99"/>
      <c r="H8" s="99"/>
      <c r="I8" s="99"/>
      <c r="J8" s="99"/>
      <c r="K8" s="99"/>
      <c r="L8" s="121"/>
      <c r="M8" s="1"/>
      <c r="N8" s="70"/>
      <c r="O8" s="70"/>
      <c r="P8" s="70"/>
      <c r="Q8" s="70"/>
      <c r="R8" s="70"/>
      <c r="S8" s="70"/>
      <c r="T8" s="70"/>
      <c r="U8" s="70"/>
      <c r="V8" s="70"/>
      <c r="W8" s="44"/>
    </row>
    <row r="9" spans="1:23" s="1" customFormat="1" ht="99.95" customHeight="1">
      <c r="A9" s="4"/>
      <c r="B9" s="320" t="s">
        <v>2313</v>
      </c>
      <c r="C9" s="321"/>
      <c r="D9" s="321"/>
      <c r="E9" s="321"/>
      <c r="F9" s="321"/>
      <c r="G9" s="321"/>
      <c r="H9" s="321"/>
      <c r="I9" s="154"/>
      <c r="J9" s="155"/>
      <c r="K9" s="155"/>
      <c r="L9" s="156"/>
      <c r="N9" s="70"/>
      <c r="O9" s="69"/>
      <c r="P9" s="69"/>
      <c r="Q9" s="69"/>
      <c r="R9" s="69"/>
      <c r="S9" s="69"/>
      <c r="T9" s="69"/>
      <c r="U9" s="69"/>
      <c r="V9" s="69"/>
      <c r="W9" s="4"/>
    </row>
    <row r="10" spans="1:23" ht="9.9499999999999993" customHeight="1">
      <c r="B10" s="157"/>
      <c r="C10" s="157"/>
      <c r="D10" s="157"/>
      <c r="E10" s="157"/>
      <c r="F10" s="157"/>
      <c r="G10" s="157"/>
      <c r="H10" s="157"/>
      <c r="I10" s="157"/>
      <c r="J10" s="157"/>
      <c r="K10" s="157"/>
      <c r="L10" s="94"/>
      <c r="N10" s="114"/>
      <c r="O10" s="114"/>
    </row>
    <row r="11" spans="1:23" ht="24.95" customHeight="1">
      <c r="B11" s="262" t="s">
        <v>2280</v>
      </c>
      <c r="C11" s="262"/>
      <c r="D11" s="326"/>
      <c r="E11" s="326"/>
      <c r="F11" s="326"/>
      <c r="G11" s="312" t="s">
        <v>2312</v>
      </c>
      <c r="H11" s="312"/>
      <c r="I11" s="322"/>
      <c r="J11" s="323"/>
      <c r="K11" s="324"/>
      <c r="L11" s="127"/>
      <c r="N11" s="114"/>
      <c r="O11" s="114"/>
    </row>
    <row r="12" spans="1:23" ht="9.9499999999999993" customHeight="1">
      <c r="B12" s="157"/>
      <c r="C12" s="157"/>
      <c r="D12" s="157"/>
      <c r="E12" s="157"/>
      <c r="F12" s="157"/>
      <c r="G12" s="157"/>
      <c r="H12" s="157"/>
      <c r="I12" s="157"/>
      <c r="J12" s="157"/>
      <c r="K12" s="157"/>
      <c r="L12" s="94"/>
      <c r="N12" s="114"/>
      <c r="O12" s="114"/>
    </row>
    <row r="13" spans="1:23" ht="24.95" customHeight="1">
      <c r="B13" s="262" t="s">
        <v>2281</v>
      </c>
      <c r="C13" s="262"/>
      <c r="D13" s="319"/>
      <c r="E13" s="319"/>
      <c r="F13" s="319"/>
      <c r="G13" s="319"/>
      <c r="H13" s="319"/>
      <c r="I13" s="319"/>
      <c r="J13" s="319"/>
      <c r="K13" s="319"/>
      <c r="L13" s="158"/>
      <c r="N13" s="114"/>
      <c r="O13" s="114"/>
    </row>
    <row r="14" spans="1:23" ht="9.9499999999999993" customHeight="1">
      <c r="B14" s="157"/>
      <c r="C14" s="157"/>
      <c r="D14" s="157"/>
      <c r="E14" s="157"/>
      <c r="F14" s="157"/>
      <c r="G14" s="157"/>
      <c r="H14" s="157"/>
      <c r="I14" s="157"/>
      <c r="J14" s="157"/>
      <c r="K14" s="157"/>
      <c r="L14" s="94"/>
      <c r="N14" s="114"/>
      <c r="O14" s="114"/>
    </row>
    <row r="15" spans="1:23" ht="50.1" customHeight="1">
      <c r="B15" s="325" t="s">
        <v>2282</v>
      </c>
      <c r="C15" s="325"/>
      <c r="D15" s="319"/>
      <c r="E15" s="319"/>
      <c r="F15" s="319"/>
      <c r="G15" s="319"/>
      <c r="H15" s="319"/>
      <c r="I15" s="319"/>
      <c r="J15" s="319"/>
      <c r="K15" s="319"/>
      <c r="L15" s="159"/>
      <c r="N15" s="114"/>
      <c r="O15" s="114"/>
    </row>
    <row r="16" spans="1:23" ht="9.9499999999999993" customHeight="1">
      <c r="B16" s="157"/>
      <c r="C16" s="157"/>
      <c r="D16" s="157"/>
      <c r="E16" s="157"/>
      <c r="F16" s="157"/>
      <c r="G16" s="157"/>
      <c r="H16" s="157"/>
      <c r="I16" s="157"/>
      <c r="J16" s="157"/>
      <c r="K16" s="157"/>
      <c r="L16" s="94"/>
      <c r="N16" s="114"/>
      <c r="O16" s="114"/>
    </row>
    <row r="17" spans="2:19" ht="24.95" customHeight="1">
      <c r="B17" s="311" t="s">
        <v>2283</v>
      </c>
      <c r="C17" s="312"/>
      <c r="D17" s="322" t="s">
        <v>2288</v>
      </c>
      <c r="E17" s="324"/>
      <c r="F17" s="128"/>
      <c r="G17" s="325" t="s">
        <v>2284</v>
      </c>
      <c r="H17" s="325"/>
      <c r="I17" s="344" t="s">
        <v>2288</v>
      </c>
      <c r="J17" s="345"/>
      <c r="K17" s="92"/>
      <c r="L17" s="92"/>
      <c r="N17" s="114"/>
      <c r="O17" s="114"/>
    </row>
    <row r="18" spans="2:19" ht="9.9499999999999993" customHeight="1">
      <c r="B18" s="157"/>
      <c r="C18" s="157"/>
      <c r="D18" s="157"/>
      <c r="E18" s="157"/>
      <c r="F18" s="157"/>
      <c r="G18" s="157"/>
      <c r="H18" s="157"/>
      <c r="I18" s="157"/>
      <c r="J18" s="157"/>
      <c r="K18" s="157"/>
      <c r="L18" s="94"/>
      <c r="N18" s="114"/>
      <c r="O18" s="114"/>
    </row>
    <row r="19" spans="2:19" ht="24.95" customHeight="1">
      <c r="B19" s="311" t="s">
        <v>2286</v>
      </c>
      <c r="C19" s="312"/>
      <c r="D19" s="322" t="s">
        <v>2288</v>
      </c>
      <c r="E19" s="324"/>
      <c r="F19" s="128"/>
      <c r="G19" s="325" t="s">
        <v>2285</v>
      </c>
      <c r="H19" s="325"/>
      <c r="I19" s="344" t="s">
        <v>2288</v>
      </c>
      <c r="J19" s="345"/>
      <c r="K19" s="92"/>
      <c r="L19" s="92"/>
      <c r="N19" s="114"/>
      <c r="O19" s="114"/>
    </row>
    <row r="20" spans="2:19" ht="9.9499999999999993" customHeight="1">
      <c r="B20" s="157"/>
      <c r="C20" s="157"/>
      <c r="D20" s="157"/>
      <c r="E20" s="157"/>
      <c r="F20" s="157"/>
      <c r="G20" s="157"/>
      <c r="H20" s="157"/>
      <c r="I20" s="157"/>
      <c r="J20" s="157"/>
      <c r="K20" s="157"/>
      <c r="L20" s="94"/>
      <c r="N20" s="114"/>
      <c r="O20" s="114"/>
    </row>
    <row r="21" spans="2:19" ht="9.9499999999999993" customHeight="1">
      <c r="B21" s="157"/>
      <c r="C21" s="157"/>
      <c r="D21" s="157"/>
      <c r="E21" s="157"/>
      <c r="F21" s="157"/>
      <c r="G21" s="157"/>
      <c r="H21" s="157"/>
      <c r="I21" s="157"/>
      <c r="J21" s="157"/>
      <c r="K21" s="157"/>
      <c r="L21" s="94"/>
      <c r="N21" s="114"/>
      <c r="O21" s="114"/>
    </row>
    <row r="22" spans="2:19" ht="39.950000000000003" customHeight="1">
      <c r="B22" s="160"/>
      <c r="C22" s="160"/>
      <c r="D22" s="160"/>
      <c r="E22" s="160"/>
      <c r="F22" s="343" t="str">
        <f>+IF(F24+G24+H24+I24+J24=D24," ","Incorrecto: El monto total del proyecto (celda D24) debe ser igual a la suma del monto según origen de los fondos (suma de las celdas: F24 + G24 + H24 + I24)")</f>
        <v xml:space="preserve"> </v>
      </c>
      <c r="G22" s="343"/>
      <c r="H22" s="343"/>
      <c r="I22" s="343"/>
      <c r="J22" s="343"/>
      <c r="K22" s="161"/>
      <c r="L22" s="161"/>
      <c r="N22" s="114"/>
      <c r="O22" s="114"/>
      <c r="P22" s="114"/>
      <c r="Q22" s="114"/>
      <c r="R22" s="114"/>
      <c r="S22" s="114"/>
    </row>
    <row r="23" spans="2:19" ht="60" customHeight="1">
      <c r="B23" s="160"/>
      <c r="C23" s="162"/>
      <c r="D23" s="162"/>
      <c r="E23" s="92"/>
      <c r="F23" s="148" t="s">
        <v>2344</v>
      </c>
      <c r="G23" s="148" t="s">
        <v>2325</v>
      </c>
      <c r="H23" s="148" t="s">
        <v>2326</v>
      </c>
      <c r="I23" s="148" t="s">
        <v>483</v>
      </c>
      <c r="J23" s="148" t="s">
        <v>15</v>
      </c>
      <c r="K23" s="255" t="s">
        <v>482</v>
      </c>
      <c r="L23" s="255"/>
      <c r="N23" s="114"/>
      <c r="O23" s="114"/>
    </row>
    <row r="24" spans="2:19" ht="20.100000000000001" customHeight="1">
      <c r="B24" s="160"/>
      <c r="C24" s="162" t="s">
        <v>2323</v>
      </c>
      <c r="D24" s="105">
        <f>+SUM(D28:D126)</f>
        <v>0</v>
      </c>
      <c r="E24" s="162" t="s">
        <v>2324</v>
      </c>
      <c r="F24" s="149">
        <v>0</v>
      </c>
      <c r="G24" s="149">
        <v>0</v>
      </c>
      <c r="H24" s="149">
        <v>0</v>
      </c>
      <c r="I24" s="149">
        <v>0</v>
      </c>
      <c r="J24" s="149">
        <v>0</v>
      </c>
      <c r="K24" s="342"/>
      <c r="L24" s="342"/>
      <c r="N24" s="114"/>
      <c r="O24" s="114"/>
    </row>
    <row r="25" spans="2:19" ht="20.100000000000001" customHeight="1">
      <c r="B25" s="160"/>
      <c r="C25" s="162"/>
      <c r="D25" s="162"/>
      <c r="E25" s="162"/>
      <c r="F25" s="163" t="s">
        <v>2327</v>
      </c>
      <c r="G25" s="164"/>
      <c r="H25" s="164"/>
      <c r="I25" s="164"/>
      <c r="J25" s="164"/>
      <c r="K25" s="165"/>
      <c r="L25" s="165"/>
      <c r="N25" s="114"/>
      <c r="O25" s="114"/>
    </row>
    <row r="26" spans="2:19" ht="20.100000000000001" customHeight="1">
      <c r="B26" s="160"/>
      <c r="C26" s="160"/>
      <c r="D26" s="160"/>
      <c r="E26" s="160"/>
      <c r="F26" s="160"/>
      <c r="G26" s="160"/>
      <c r="H26" s="160"/>
      <c r="I26" s="160"/>
      <c r="J26" s="160"/>
      <c r="K26" s="166"/>
      <c r="L26" s="166"/>
      <c r="N26" s="114"/>
      <c r="O26" s="114"/>
    </row>
    <row r="27" spans="2:19" ht="80.099999999999994" customHeight="1">
      <c r="B27" s="148" t="s">
        <v>2305</v>
      </c>
      <c r="C27" s="148" t="s">
        <v>2352</v>
      </c>
      <c r="D27" s="148" t="s">
        <v>2345</v>
      </c>
      <c r="E27" s="148" t="s">
        <v>2237</v>
      </c>
      <c r="F27" s="166"/>
      <c r="G27" s="166"/>
      <c r="H27" s="166"/>
      <c r="I27" s="166"/>
      <c r="J27" s="166"/>
      <c r="K27" s="166"/>
      <c r="L27" s="166"/>
    </row>
    <row r="28" spans="2:19" ht="15" customHeight="1">
      <c r="B28" s="36">
        <v>1</v>
      </c>
      <c r="C28" s="141"/>
      <c r="D28" s="150">
        <v>0</v>
      </c>
      <c r="E28" s="175"/>
      <c r="F28" s="336" t="s">
        <v>2303</v>
      </c>
      <c r="G28" s="337"/>
      <c r="H28" s="327" t="s">
        <v>2304</v>
      </c>
      <c r="I28" s="328"/>
      <c r="J28" s="328"/>
      <c r="K28" s="328"/>
      <c r="L28" s="329"/>
    </row>
    <row r="29" spans="2:19" ht="15" customHeight="1">
      <c r="B29" s="110">
        <v>2</v>
      </c>
      <c r="C29" s="142"/>
      <c r="D29" s="150">
        <v>0</v>
      </c>
      <c r="E29" s="175"/>
      <c r="F29" s="338"/>
      <c r="G29" s="339"/>
      <c r="H29" s="330"/>
      <c r="I29" s="331"/>
      <c r="J29" s="331"/>
      <c r="K29" s="331"/>
      <c r="L29" s="332"/>
    </row>
    <row r="30" spans="2:19" ht="15" customHeight="1">
      <c r="B30" s="110">
        <v>3</v>
      </c>
      <c r="C30" s="142"/>
      <c r="D30" s="150">
        <v>0</v>
      </c>
      <c r="E30" s="175"/>
      <c r="F30" s="338"/>
      <c r="G30" s="339"/>
      <c r="H30" s="330"/>
      <c r="I30" s="331"/>
      <c r="J30" s="331"/>
      <c r="K30" s="331"/>
      <c r="L30" s="332"/>
    </row>
    <row r="31" spans="2:19" ht="15" customHeight="1">
      <c r="B31" s="110">
        <v>4</v>
      </c>
      <c r="C31" s="142"/>
      <c r="D31" s="150">
        <v>0</v>
      </c>
      <c r="E31" s="175"/>
      <c r="F31" s="338"/>
      <c r="G31" s="339"/>
      <c r="H31" s="330"/>
      <c r="I31" s="331"/>
      <c r="J31" s="331"/>
      <c r="K31" s="331"/>
      <c r="L31" s="332"/>
    </row>
    <row r="32" spans="2:19" ht="15" customHeight="1">
      <c r="B32" s="36">
        <v>5</v>
      </c>
      <c r="C32" s="141"/>
      <c r="D32" s="150">
        <v>0</v>
      </c>
      <c r="E32" s="175"/>
      <c r="F32" s="338"/>
      <c r="G32" s="339"/>
      <c r="H32" s="330"/>
      <c r="I32" s="331"/>
      <c r="J32" s="331"/>
      <c r="K32" s="331"/>
      <c r="L32" s="332"/>
    </row>
    <row r="33" spans="2:12" ht="15" customHeight="1">
      <c r="B33" s="110">
        <v>6</v>
      </c>
      <c r="C33" s="142"/>
      <c r="D33" s="150">
        <f t="shared" ref="D33:D39" si="0">+SUM(E33:H33)</f>
        <v>0</v>
      </c>
      <c r="E33" s="175"/>
      <c r="F33" s="338"/>
      <c r="G33" s="339"/>
      <c r="H33" s="330"/>
      <c r="I33" s="331"/>
      <c r="J33" s="331"/>
      <c r="K33" s="331"/>
      <c r="L33" s="332"/>
    </row>
    <row r="34" spans="2:12" ht="15" customHeight="1">
      <c r="B34" s="110">
        <v>7</v>
      </c>
      <c r="C34" s="142"/>
      <c r="D34" s="150">
        <f t="shared" si="0"/>
        <v>0</v>
      </c>
      <c r="E34" s="175"/>
      <c r="F34" s="338"/>
      <c r="G34" s="339"/>
      <c r="H34" s="330"/>
      <c r="I34" s="331"/>
      <c r="J34" s="331"/>
      <c r="K34" s="331"/>
      <c r="L34" s="332"/>
    </row>
    <row r="35" spans="2:12" ht="15" customHeight="1">
      <c r="B35" s="110">
        <v>8</v>
      </c>
      <c r="C35" s="142"/>
      <c r="D35" s="150">
        <f t="shared" si="0"/>
        <v>0</v>
      </c>
      <c r="E35" s="175"/>
      <c r="F35" s="338"/>
      <c r="G35" s="339"/>
      <c r="H35" s="330"/>
      <c r="I35" s="331"/>
      <c r="J35" s="331"/>
      <c r="K35" s="331"/>
      <c r="L35" s="332"/>
    </row>
    <row r="36" spans="2:12" ht="15" customHeight="1">
      <c r="B36" s="36">
        <v>9</v>
      </c>
      <c r="C36" s="141"/>
      <c r="D36" s="150">
        <f t="shared" si="0"/>
        <v>0</v>
      </c>
      <c r="E36" s="175"/>
      <c r="F36" s="338"/>
      <c r="G36" s="339"/>
      <c r="H36" s="330"/>
      <c r="I36" s="331"/>
      <c r="J36" s="331"/>
      <c r="K36" s="331"/>
      <c r="L36" s="332"/>
    </row>
    <row r="37" spans="2:12" ht="15" customHeight="1">
      <c r="B37" s="110">
        <v>10</v>
      </c>
      <c r="C37" s="142"/>
      <c r="D37" s="150">
        <f t="shared" si="0"/>
        <v>0</v>
      </c>
      <c r="E37" s="175"/>
      <c r="F37" s="338"/>
      <c r="G37" s="339"/>
      <c r="H37" s="330"/>
      <c r="I37" s="331"/>
      <c r="J37" s="331"/>
      <c r="K37" s="331"/>
      <c r="L37" s="332"/>
    </row>
    <row r="38" spans="2:12" ht="15" customHeight="1">
      <c r="B38" s="110">
        <v>11</v>
      </c>
      <c r="C38" s="142"/>
      <c r="D38" s="150">
        <f t="shared" si="0"/>
        <v>0</v>
      </c>
      <c r="E38" s="175"/>
      <c r="F38" s="338"/>
      <c r="G38" s="339"/>
      <c r="H38" s="330"/>
      <c r="I38" s="331"/>
      <c r="J38" s="331"/>
      <c r="K38" s="331"/>
      <c r="L38" s="332"/>
    </row>
    <row r="39" spans="2:12" ht="15" customHeight="1">
      <c r="B39" s="110">
        <v>12</v>
      </c>
      <c r="C39" s="142"/>
      <c r="D39" s="150">
        <f t="shared" si="0"/>
        <v>0</v>
      </c>
      <c r="E39" s="175"/>
      <c r="F39" s="340"/>
      <c r="G39" s="341"/>
      <c r="H39" s="333"/>
      <c r="I39" s="334"/>
      <c r="J39" s="334"/>
      <c r="K39" s="334"/>
      <c r="L39" s="335"/>
    </row>
    <row r="40" spans="2:12" ht="15" customHeight="1">
      <c r="B40" s="36">
        <v>13</v>
      </c>
      <c r="C40" s="141"/>
      <c r="D40" s="150">
        <f t="shared" ref="D40:D92" si="1">+SUM(E40:H40)</f>
        <v>0</v>
      </c>
      <c r="E40" s="175"/>
      <c r="F40" s="143"/>
      <c r="G40" s="144"/>
      <c r="H40" s="144"/>
      <c r="I40" s="144"/>
      <c r="J40" s="144"/>
      <c r="K40" s="144"/>
      <c r="L40" s="144"/>
    </row>
    <row r="41" spans="2:12" ht="15" hidden="1" customHeight="1">
      <c r="B41" s="110">
        <v>14</v>
      </c>
      <c r="C41" s="142"/>
      <c r="D41" s="150">
        <f t="shared" si="1"/>
        <v>0</v>
      </c>
      <c r="E41" s="175"/>
      <c r="F41" s="143"/>
      <c r="G41" s="144"/>
      <c r="H41" s="144"/>
      <c r="I41" s="144"/>
      <c r="J41" s="144"/>
      <c r="K41" s="144"/>
      <c r="L41" s="144"/>
    </row>
    <row r="42" spans="2:12" ht="15" hidden="1" customHeight="1">
      <c r="B42" s="110">
        <v>15</v>
      </c>
      <c r="C42" s="142"/>
      <c r="D42" s="150">
        <f t="shared" si="1"/>
        <v>0</v>
      </c>
      <c r="E42" s="175"/>
      <c r="F42" s="143"/>
      <c r="G42" s="144"/>
      <c r="H42" s="144"/>
      <c r="I42" s="144"/>
      <c r="J42" s="144"/>
      <c r="K42" s="144"/>
      <c r="L42" s="144"/>
    </row>
    <row r="43" spans="2:12" ht="15" hidden="1" customHeight="1">
      <c r="B43" s="110">
        <v>16</v>
      </c>
      <c r="C43" s="142"/>
      <c r="D43" s="150">
        <f t="shared" si="1"/>
        <v>0</v>
      </c>
      <c r="E43" s="175"/>
      <c r="F43" s="143"/>
      <c r="G43" s="144"/>
      <c r="H43" s="144"/>
      <c r="I43" s="144"/>
      <c r="J43" s="144"/>
      <c r="K43" s="144"/>
      <c r="L43" s="144"/>
    </row>
    <row r="44" spans="2:12" ht="15" hidden="1" customHeight="1">
      <c r="B44" s="36">
        <v>17</v>
      </c>
      <c r="C44" s="141"/>
      <c r="D44" s="150">
        <f t="shared" si="1"/>
        <v>0</v>
      </c>
      <c r="E44" s="175"/>
      <c r="F44" s="143"/>
      <c r="G44" s="144"/>
      <c r="H44" s="144"/>
      <c r="I44" s="144"/>
      <c r="J44" s="144"/>
      <c r="K44" s="144"/>
      <c r="L44" s="144"/>
    </row>
    <row r="45" spans="2:12" ht="15" hidden="1" customHeight="1">
      <c r="B45" s="110">
        <v>18</v>
      </c>
      <c r="C45" s="142"/>
      <c r="D45" s="150">
        <f t="shared" si="1"/>
        <v>0</v>
      </c>
      <c r="E45" s="175"/>
      <c r="F45" s="143"/>
      <c r="G45" s="144"/>
      <c r="H45" s="144"/>
      <c r="I45" s="144"/>
      <c r="J45" s="144"/>
      <c r="K45" s="144"/>
      <c r="L45" s="144"/>
    </row>
    <row r="46" spans="2:12" ht="15" hidden="1" customHeight="1">
      <c r="B46" s="110">
        <v>19</v>
      </c>
      <c r="C46" s="142"/>
      <c r="D46" s="150">
        <f t="shared" si="1"/>
        <v>0</v>
      </c>
      <c r="E46" s="175"/>
      <c r="F46" s="145"/>
      <c r="I46" s="114"/>
      <c r="J46" s="145"/>
    </row>
    <row r="47" spans="2:12" ht="15" hidden="1" customHeight="1">
      <c r="B47" s="110">
        <v>20</v>
      </c>
      <c r="C47" s="142"/>
      <c r="D47" s="150">
        <f t="shared" si="1"/>
        <v>0</v>
      </c>
      <c r="E47" s="175"/>
      <c r="F47" s="145"/>
      <c r="I47" s="114"/>
      <c r="J47" s="145"/>
    </row>
    <row r="48" spans="2:12" ht="15" hidden="1" customHeight="1">
      <c r="B48" s="110">
        <v>22</v>
      </c>
      <c r="C48" s="142"/>
      <c r="D48" s="150">
        <f t="shared" si="1"/>
        <v>0</v>
      </c>
      <c r="E48" s="175"/>
      <c r="F48" s="145"/>
      <c r="J48" s="145"/>
    </row>
    <row r="49" spans="2:10" ht="15" hidden="1" customHeight="1">
      <c r="B49" s="110">
        <v>23</v>
      </c>
      <c r="C49" s="142"/>
      <c r="D49" s="150">
        <f t="shared" si="1"/>
        <v>0</v>
      </c>
      <c r="E49" s="175"/>
      <c r="F49" s="145"/>
      <c r="J49" s="145"/>
    </row>
    <row r="50" spans="2:10" ht="15" hidden="1" customHeight="1">
      <c r="B50" s="110">
        <v>24</v>
      </c>
      <c r="C50" s="142"/>
      <c r="D50" s="150">
        <f t="shared" si="1"/>
        <v>0</v>
      </c>
      <c r="E50" s="175"/>
      <c r="F50" s="145"/>
      <c r="J50" s="145"/>
    </row>
    <row r="51" spans="2:10" ht="15" hidden="1" customHeight="1">
      <c r="B51" s="110">
        <v>25</v>
      </c>
      <c r="C51" s="142"/>
      <c r="D51" s="150">
        <f t="shared" si="1"/>
        <v>0</v>
      </c>
      <c r="E51" s="175"/>
      <c r="F51" s="145"/>
      <c r="J51" s="145"/>
    </row>
    <row r="52" spans="2:10" ht="15" hidden="1" customHeight="1">
      <c r="B52" s="110">
        <v>26</v>
      </c>
      <c r="C52" s="142"/>
      <c r="D52" s="150">
        <f t="shared" si="1"/>
        <v>0</v>
      </c>
      <c r="E52" s="175"/>
      <c r="F52" s="145"/>
      <c r="J52" s="145"/>
    </row>
    <row r="53" spans="2:10" ht="15" hidden="1" customHeight="1">
      <c r="B53" s="110">
        <v>27</v>
      </c>
      <c r="C53" s="142"/>
      <c r="D53" s="150">
        <f t="shared" si="1"/>
        <v>0</v>
      </c>
      <c r="E53" s="175"/>
      <c r="F53" s="145"/>
      <c r="J53" s="145"/>
    </row>
    <row r="54" spans="2:10" ht="15" hidden="1" customHeight="1">
      <c r="B54" s="110">
        <v>28</v>
      </c>
      <c r="C54" s="142"/>
      <c r="D54" s="150">
        <f t="shared" si="1"/>
        <v>0</v>
      </c>
      <c r="E54" s="175"/>
      <c r="F54" s="145"/>
      <c r="J54" s="145"/>
    </row>
    <row r="55" spans="2:10" ht="15" hidden="1" customHeight="1">
      <c r="B55" s="110">
        <v>29</v>
      </c>
      <c r="C55" s="142"/>
      <c r="D55" s="150">
        <f t="shared" si="1"/>
        <v>0</v>
      </c>
      <c r="E55" s="175"/>
      <c r="F55" s="145"/>
      <c r="J55" s="145"/>
    </row>
    <row r="56" spans="2:10" ht="15" hidden="1" customHeight="1">
      <c r="B56" s="110">
        <v>30</v>
      </c>
      <c r="C56" s="142"/>
      <c r="D56" s="150">
        <f t="shared" si="1"/>
        <v>0</v>
      </c>
      <c r="E56" s="175"/>
      <c r="F56" s="145"/>
      <c r="J56" s="145"/>
    </row>
    <row r="57" spans="2:10" ht="15" hidden="1" customHeight="1">
      <c r="B57" s="110">
        <v>31</v>
      </c>
      <c r="C57" s="142"/>
      <c r="D57" s="150">
        <f t="shared" si="1"/>
        <v>0</v>
      </c>
      <c r="E57" s="175"/>
      <c r="F57" s="145"/>
      <c r="J57" s="145"/>
    </row>
    <row r="58" spans="2:10" ht="15" hidden="1" customHeight="1">
      <c r="B58" s="110">
        <v>32</v>
      </c>
      <c r="C58" s="142"/>
      <c r="D58" s="150">
        <f t="shared" si="1"/>
        <v>0</v>
      </c>
      <c r="E58" s="175"/>
      <c r="F58" s="145"/>
      <c r="J58" s="145"/>
    </row>
    <row r="59" spans="2:10" ht="15" hidden="1" customHeight="1">
      <c r="B59" s="110">
        <v>33</v>
      </c>
      <c r="C59" s="142"/>
      <c r="D59" s="150">
        <f t="shared" si="1"/>
        <v>0</v>
      </c>
      <c r="E59" s="175"/>
      <c r="F59" s="145"/>
      <c r="J59" s="145"/>
    </row>
    <row r="60" spans="2:10" ht="15" hidden="1" customHeight="1">
      <c r="B60" s="110">
        <v>34</v>
      </c>
      <c r="C60" s="142"/>
      <c r="D60" s="150">
        <f t="shared" si="1"/>
        <v>0</v>
      </c>
      <c r="E60" s="175"/>
      <c r="F60" s="145"/>
      <c r="J60" s="145"/>
    </row>
    <row r="61" spans="2:10" ht="15" hidden="1" customHeight="1">
      <c r="B61" s="110">
        <v>35</v>
      </c>
      <c r="C61" s="141"/>
      <c r="D61" s="150">
        <f t="shared" si="1"/>
        <v>0</v>
      </c>
      <c r="E61" s="175"/>
      <c r="F61" s="145"/>
      <c r="J61" s="145"/>
    </row>
    <row r="62" spans="2:10" ht="15" hidden="1" customHeight="1">
      <c r="B62" s="110">
        <v>36</v>
      </c>
      <c r="C62" s="142"/>
      <c r="D62" s="150">
        <f t="shared" si="1"/>
        <v>0</v>
      </c>
      <c r="E62" s="175"/>
      <c r="F62" s="145"/>
      <c r="J62" s="145"/>
    </row>
    <row r="63" spans="2:10" ht="15" hidden="1" customHeight="1">
      <c r="B63" s="110">
        <v>37</v>
      </c>
      <c r="C63" s="142"/>
      <c r="D63" s="150">
        <f t="shared" si="1"/>
        <v>0</v>
      </c>
      <c r="E63" s="175"/>
      <c r="F63" s="145"/>
      <c r="J63" s="145"/>
    </row>
    <row r="64" spans="2:10" ht="15" hidden="1" customHeight="1">
      <c r="B64" s="110">
        <v>38</v>
      </c>
      <c r="C64" s="142"/>
      <c r="D64" s="150">
        <f t="shared" si="1"/>
        <v>0</v>
      </c>
      <c r="E64" s="175"/>
      <c r="F64" s="145"/>
      <c r="J64" s="145"/>
    </row>
    <row r="65" spans="2:10" ht="15" hidden="1" customHeight="1">
      <c r="B65" s="110">
        <v>39</v>
      </c>
      <c r="C65" s="142"/>
      <c r="D65" s="150">
        <f t="shared" si="1"/>
        <v>0</v>
      </c>
      <c r="E65" s="175"/>
      <c r="F65" s="145"/>
      <c r="J65" s="145"/>
    </row>
    <row r="66" spans="2:10" ht="15" hidden="1" customHeight="1">
      <c r="B66" s="110">
        <v>40</v>
      </c>
      <c r="C66" s="142"/>
      <c r="D66" s="150">
        <f t="shared" si="1"/>
        <v>0</v>
      </c>
      <c r="E66" s="175"/>
      <c r="F66" s="145"/>
      <c r="J66" s="145"/>
    </row>
    <row r="67" spans="2:10" ht="15" hidden="1" customHeight="1">
      <c r="B67" s="110">
        <v>41</v>
      </c>
      <c r="C67" s="142"/>
      <c r="D67" s="150">
        <f t="shared" si="1"/>
        <v>0</v>
      </c>
      <c r="E67" s="175"/>
      <c r="F67" s="145"/>
      <c r="J67" s="145"/>
    </row>
    <row r="68" spans="2:10" ht="15" hidden="1" customHeight="1">
      <c r="B68" s="110">
        <v>42</v>
      </c>
      <c r="C68" s="142"/>
      <c r="D68" s="150">
        <f t="shared" si="1"/>
        <v>0</v>
      </c>
      <c r="E68" s="175"/>
      <c r="F68" s="145"/>
      <c r="J68" s="145"/>
    </row>
    <row r="69" spans="2:10" ht="15" hidden="1" customHeight="1">
      <c r="B69" s="110">
        <v>43</v>
      </c>
      <c r="C69" s="142"/>
      <c r="D69" s="150">
        <f t="shared" si="1"/>
        <v>0</v>
      </c>
      <c r="E69" s="175"/>
      <c r="F69" s="145"/>
      <c r="J69" s="145"/>
    </row>
    <row r="70" spans="2:10" ht="15" hidden="1" customHeight="1">
      <c r="B70" s="110">
        <v>44</v>
      </c>
      <c r="C70" s="142"/>
      <c r="D70" s="150">
        <f t="shared" si="1"/>
        <v>0</v>
      </c>
      <c r="E70" s="175"/>
      <c r="F70" s="145"/>
      <c r="J70" s="145"/>
    </row>
    <row r="71" spans="2:10" ht="15" hidden="1" customHeight="1">
      <c r="B71" s="110">
        <v>45</v>
      </c>
      <c r="C71" s="142"/>
      <c r="D71" s="150">
        <f t="shared" si="1"/>
        <v>0</v>
      </c>
      <c r="E71" s="175"/>
      <c r="F71" s="145"/>
      <c r="J71" s="145"/>
    </row>
    <row r="72" spans="2:10" ht="15" hidden="1" customHeight="1">
      <c r="B72" s="110">
        <v>46</v>
      </c>
      <c r="C72" s="142"/>
      <c r="D72" s="150">
        <f t="shared" si="1"/>
        <v>0</v>
      </c>
      <c r="E72" s="175"/>
      <c r="F72" s="145"/>
      <c r="J72" s="145"/>
    </row>
    <row r="73" spans="2:10" ht="15" hidden="1" customHeight="1">
      <c r="B73" s="110">
        <v>47</v>
      </c>
      <c r="C73" s="142"/>
      <c r="D73" s="150">
        <f t="shared" si="1"/>
        <v>0</v>
      </c>
      <c r="E73" s="175"/>
      <c r="F73" s="145"/>
      <c r="J73" s="145"/>
    </row>
    <row r="74" spans="2:10" ht="15" hidden="1" customHeight="1">
      <c r="B74" s="110">
        <v>48</v>
      </c>
      <c r="C74" s="142"/>
      <c r="D74" s="150">
        <f t="shared" si="1"/>
        <v>0</v>
      </c>
      <c r="E74" s="175"/>
      <c r="F74" s="145"/>
      <c r="J74" s="145"/>
    </row>
    <row r="75" spans="2:10" ht="15" hidden="1" customHeight="1">
      <c r="B75" s="110">
        <v>49</v>
      </c>
      <c r="C75" s="142"/>
      <c r="D75" s="150">
        <f t="shared" si="1"/>
        <v>0</v>
      </c>
      <c r="E75" s="175"/>
      <c r="F75" s="145"/>
      <c r="J75" s="145"/>
    </row>
    <row r="76" spans="2:10" ht="15" hidden="1" customHeight="1">
      <c r="B76" s="110">
        <v>50</v>
      </c>
      <c r="C76" s="142"/>
      <c r="D76" s="150">
        <f t="shared" si="1"/>
        <v>0</v>
      </c>
      <c r="E76" s="175"/>
      <c r="F76" s="145"/>
      <c r="J76" s="145"/>
    </row>
    <row r="77" spans="2:10" ht="15" hidden="1" customHeight="1">
      <c r="B77" s="110">
        <v>51</v>
      </c>
      <c r="C77" s="142"/>
      <c r="D77" s="150">
        <f t="shared" si="1"/>
        <v>0</v>
      </c>
      <c r="E77" s="175"/>
      <c r="F77" s="145"/>
      <c r="J77" s="145"/>
    </row>
    <row r="78" spans="2:10" ht="15" hidden="1" customHeight="1">
      <c r="B78" s="110">
        <v>52</v>
      </c>
      <c r="C78" s="142"/>
      <c r="D78" s="150">
        <f t="shared" si="1"/>
        <v>0</v>
      </c>
      <c r="E78" s="175"/>
      <c r="F78" s="145"/>
      <c r="J78" s="145"/>
    </row>
    <row r="79" spans="2:10" ht="15" hidden="1" customHeight="1">
      <c r="B79" s="110">
        <v>53</v>
      </c>
      <c r="C79" s="142"/>
      <c r="D79" s="150">
        <f t="shared" si="1"/>
        <v>0</v>
      </c>
      <c r="E79" s="175"/>
      <c r="F79" s="145"/>
      <c r="J79" s="145"/>
    </row>
    <row r="80" spans="2:10" ht="15" hidden="1" customHeight="1">
      <c r="B80" s="110">
        <v>54</v>
      </c>
      <c r="C80" s="142"/>
      <c r="D80" s="150">
        <f t="shared" si="1"/>
        <v>0</v>
      </c>
      <c r="E80" s="175"/>
      <c r="F80" s="145"/>
      <c r="J80" s="145"/>
    </row>
    <row r="81" spans="2:10" ht="15" hidden="1" customHeight="1">
      <c r="B81" s="110">
        <v>55</v>
      </c>
      <c r="C81" s="142"/>
      <c r="D81" s="150">
        <f t="shared" si="1"/>
        <v>0</v>
      </c>
      <c r="E81" s="175"/>
      <c r="F81" s="145"/>
      <c r="J81" s="145"/>
    </row>
    <row r="82" spans="2:10" ht="15" hidden="1" customHeight="1">
      <c r="B82" s="110">
        <v>56</v>
      </c>
      <c r="C82" s="142"/>
      <c r="D82" s="150">
        <f t="shared" si="1"/>
        <v>0</v>
      </c>
      <c r="E82" s="175"/>
      <c r="F82" s="145"/>
      <c r="J82" s="145"/>
    </row>
    <row r="83" spans="2:10" ht="15" hidden="1" customHeight="1">
      <c r="B83" s="110">
        <v>57</v>
      </c>
      <c r="C83" s="142"/>
      <c r="D83" s="150">
        <f t="shared" si="1"/>
        <v>0</v>
      </c>
      <c r="E83" s="175"/>
      <c r="F83" s="145"/>
      <c r="J83" s="145"/>
    </row>
    <row r="84" spans="2:10" ht="15" hidden="1" customHeight="1">
      <c r="B84" s="110">
        <v>58</v>
      </c>
      <c r="C84" s="142"/>
      <c r="D84" s="150">
        <f t="shared" si="1"/>
        <v>0</v>
      </c>
      <c r="E84" s="175"/>
      <c r="F84" s="145"/>
      <c r="J84" s="145"/>
    </row>
    <row r="85" spans="2:10" ht="15" hidden="1" customHeight="1">
      <c r="B85" s="110">
        <v>59</v>
      </c>
      <c r="C85" s="142"/>
      <c r="D85" s="150">
        <f t="shared" si="1"/>
        <v>0</v>
      </c>
      <c r="E85" s="175"/>
      <c r="F85" s="145"/>
      <c r="J85" s="145"/>
    </row>
    <row r="86" spans="2:10" ht="15" hidden="1" customHeight="1">
      <c r="B86" s="110">
        <v>60</v>
      </c>
      <c r="C86" s="142"/>
      <c r="D86" s="150">
        <f t="shared" si="1"/>
        <v>0</v>
      </c>
      <c r="E86" s="175"/>
      <c r="F86" s="145"/>
      <c r="J86" s="145"/>
    </row>
    <row r="87" spans="2:10" ht="15" hidden="1" customHeight="1">
      <c r="B87" s="110">
        <v>61</v>
      </c>
      <c r="C87" s="142"/>
      <c r="D87" s="150">
        <f t="shared" si="1"/>
        <v>0</v>
      </c>
      <c r="E87" s="175"/>
      <c r="F87" s="145"/>
      <c r="J87" s="145"/>
    </row>
    <row r="88" spans="2:10" ht="15" hidden="1" customHeight="1">
      <c r="B88" s="110">
        <v>62</v>
      </c>
      <c r="C88" s="142"/>
      <c r="D88" s="150">
        <f t="shared" si="1"/>
        <v>0</v>
      </c>
      <c r="E88" s="175"/>
      <c r="F88" s="145"/>
      <c r="J88" s="145"/>
    </row>
    <row r="89" spans="2:10" ht="15" hidden="1" customHeight="1">
      <c r="B89" s="110">
        <v>63</v>
      </c>
      <c r="C89" s="142"/>
      <c r="D89" s="150">
        <f t="shared" si="1"/>
        <v>0</v>
      </c>
      <c r="E89" s="175"/>
      <c r="F89" s="145"/>
      <c r="J89" s="145"/>
    </row>
    <row r="90" spans="2:10" ht="15" hidden="1" customHeight="1">
      <c r="B90" s="110">
        <v>64</v>
      </c>
      <c r="C90" s="142"/>
      <c r="D90" s="150">
        <f t="shared" si="1"/>
        <v>0</v>
      </c>
      <c r="E90" s="175"/>
      <c r="F90" s="145"/>
      <c r="J90" s="145"/>
    </row>
    <row r="91" spans="2:10" ht="15" hidden="1" customHeight="1">
      <c r="B91" s="110">
        <v>65</v>
      </c>
      <c r="C91" s="142"/>
      <c r="D91" s="150">
        <f t="shared" si="1"/>
        <v>0</v>
      </c>
      <c r="E91" s="175"/>
      <c r="F91" s="145"/>
      <c r="J91" s="145"/>
    </row>
    <row r="92" spans="2:10" ht="15" hidden="1" customHeight="1">
      <c r="B92" s="110">
        <v>66</v>
      </c>
      <c r="C92" s="142"/>
      <c r="D92" s="150">
        <f t="shared" si="1"/>
        <v>0</v>
      </c>
      <c r="E92" s="175"/>
      <c r="F92" s="145"/>
      <c r="J92" s="145"/>
    </row>
    <row r="93" spans="2:10" ht="15" hidden="1" customHeight="1">
      <c r="B93" s="110">
        <v>67</v>
      </c>
      <c r="C93" s="142"/>
      <c r="D93" s="150">
        <f t="shared" ref="D93:D125" si="2">+SUM(E93:H93)</f>
        <v>0</v>
      </c>
      <c r="E93" s="175"/>
      <c r="F93" s="145"/>
      <c r="J93" s="145"/>
    </row>
    <row r="94" spans="2:10" ht="15" hidden="1" customHeight="1">
      <c r="B94" s="110">
        <v>68</v>
      </c>
      <c r="C94" s="142"/>
      <c r="D94" s="150">
        <f t="shared" si="2"/>
        <v>0</v>
      </c>
      <c r="E94" s="175"/>
      <c r="F94" s="145"/>
      <c r="J94" s="145"/>
    </row>
    <row r="95" spans="2:10" ht="15" hidden="1" customHeight="1">
      <c r="B95" s="110">
        <v>69</v>
      </c>
      <c r="C95" s="142"/>
      <c r="D95" s="150">
        <f t="shared" si="2"/>
        <v>0</v>
      </c>
      <c r="E95" s="175"/>
      <c r="F95" s="145"/>
      <c r="J95" s="145"/>
    </row>
    <row r="96" spans="2:10" ht="15" hidden="1" customHeight="1">
      <c r="B96" s="110">
        <v>70</v>
      </c>
      <c r="C96" s="142"/>
      <c r="D96" s="150">
        <f t="shared" si="2"/>
        <v>0</v>
      </c>
      <c r="E96" s="175"/>
      <c r="F96" s="145"/>
      <c r="J96" s="145"/>
    </row>
    <row r="97" spans="2:10" ht="15" hidden="1" customHeight="1">
      <c r="B97" s="110">
        <v>71</v>
      </c>
      <c r="C97" s="142"/>
      <c r="D97" s="150">
        <f t="shared" si="2"/>
        <v>0</v>
      </c>
      <c r="E97" s="175"/>
      <c r="F97" s="145"/>
      <c r="J97" s="145"/>
    </row>
    <row r="98" spans="2:10" ht="15" hidden="1" customHeight="1">
      <c r="B98" s="110">
        <v>72</v>
      </c>
      <c r="C98" s="142"/>
      <c r="D98" s="150">
        <f t="shared" si="2"/>
        <v>0</v>
      </c>
      <c r="E98" s="175"/>
      <c r="F98" s="145"/>
      <c r="J98" s="145"/>
    </row>
    <row r="99" spans="2:10" ht="15" hidden="1" customHeight="1">
      <c r="B99" s="110">
        <v>73</v>
      </c>
      <c r="C99" s="142"/>
      <c r="D99" s="150">
        <f t="shared" si="2"/>
        <v>0</v>
      </c>
      <c r="E99" s="175"/>
      <c r="F99" s="145"/>
      <c r="J99" s="145"/>
    </row>
    <row r="100" spans="2:10" ht="15" hidden="1" customHeight="1">
      <c r="B100" s="110">
        <v>74</v>
      </c>
      <c r="C100" s="142"/>
      <c r="D100" s="150">
        <f t="shared" si="2"/>
        <v>0</v>
      </c>
      <c r="E100" s="175"/>
      <c r="F100" s="145"/>
      <c r="J100" s="145"/>
    </row>
    <row r="101" spans="2:10" ht="15" hidden="1" customHeight="1">
      <c r="B101" s="110">
        <v>75</v>
      </c>
      <c r="C101" s="142"/>
      <c r="D101" s="150">
        <f t="shared" si="2"/>
        <v>0</v>
      </c>
      <c r="E101" s="175"/>
      <c r="F101" s="145"/>
      <c r="J101" s="145"/>
    </row>
    <row r="102" spans="2:10" ht="15" hidden="1" customHeight="1">
      <c r="B102" s="110">
        <v>76</v>
      </c>
      <c r="C102" s="142"/>
      <c r="D102" s="150">
        <f t="shared" si="2"/>
        <v>0</v>
      </c>
      <c r="E102" s="175"/>
      <c r="F102" s="145"/>
      <c r="J102" s="145"/>
    </row>
    <row r="103" spans="2:10" ht="15" hidden="1" customHeight="1">
      <c r="B103" s="110">
        <v>77</v>
      </c>
      <c r="C103" s="142"/>
      <c r="D103" s="150">
        <f t="shared" si="2"/>
        <v>0</v>
      </c>
      <c r="E103" s="175"/>
      <c r="F103" s="145"/>
      <c r="J103" s="145"/>
    </row>
    <row r="104" spans="2:10" ht="15" hidden="1" customHeight="1">
      <c r="B104" s="110">
        <v>78</v>
      </c>
      <c r="C104" s="142"/>
      <c r="D104" s="150">
        <f t="shared" si="2"/>
        <v>0</v>
      </c>
      <c r="E104" s="175"/>
      <c r="F104" s="145"/>
      <c r="J104" s="145"/>
    </row>
    <row r="105" spans="2:10" ht="15" hidden="1" customHeight="1">
      <c r="B105" s="110">
        <v>79</v>
      </c>
      <c r="C105" s="142"/>
      <c r="D105" s="150">
        <f t="shared" si="2"/>
        <v>0</v>
      </c>
      <c r="E105" s="175"/>
      <c r="F105" s="145"/>
      <c r="J105" s="145"/>
    </row>
    <row r="106" spans="2:10" ht="15" hidden="1" customHeight="1">
      <c r="B106" s="110">
        <v>80</v>
      </c>
      <c r="C106" s="142"/>
      <c r="D106" s="150">
        <f t="shared" si="2"/>
        <v>0</v>
      </c>
      <c r="E106" s="175"/>
      <c r="F106" s="145"/>
      <c r="J106" s="145"/>
    </row>
    <row r="107" spans="2:10" ht="15" hidden="1" customHeight="1">
      <c r="B107" s="110">
        <v>81</v>
      </c>
      <c r="C107" s="142"/>
      <c r="D107" s="150">
        <f t="shared" si="2"/>
        <v>0</v>
      </c>
      <c r="E107" s="175"/>
      <c r="F107" s="145"/>
      <c r="J107" s="145"/>
    </row>
    <row r="108" spans="2:10" ht="15" hidden="1" customHeight="1">
      <c r="B108" s="110">
        <v>82</v>
      </c>
      <c r="C108" s="142"/>
      <c r="D108" s="150">
        <f t="shared" si="2"/>
        <v>0</v>
      </c>
      <c r="E108" s="175"/>
      <c r="F108" s="145"/>
      <c r="J108" s="145"/>
    </row>
    <row r="109" spans="2:10" ht="15" hidden="1" customHeight="1">
      <c r="B109" s="110">
        <v>83</v>
      </c>
      <c r="C109" s="142"/>
      <c r="D109" s="150">
        <f t="shared" si="2"/>
        <v>0</v>
      </c>
      <c r="E109" s="175"/>
      <c r="F109" s="145"/>
      <c r="J109" s="145"/>
    </row>
    <row r="110" spans="2:10" ht="15" hidden="1" customHeight="1">
      <c r="B110" s="110">
        <v>84</v>
      </c>
      <c r="C110" s="142"/>
      <c r="D110" s="150">
        <f t="shared" si="2"/>
        <v>0</v>
      </c>
      <c r="E110" s="175"/>
      <c r="F110" s="145"/>
      <c r="J110" s="145"/>
    </row>
    <row r="111" spans="2:10" ht="15" hidden="1" customHeight="1">
      <c r="B111" s="110">
        <v>85</v>
      </c>
      <c r="C111" s="142"/>
      <c r="D111" s="150">
        <f t="shared" si="2"/>
        <v>0</v>
      </c>
      <c r="E111" s="175"/>
      <c r="F111" s="145"/>
      <c r="J111" s="145"/>
    </row>
    <row r="112" spans="2:10" ht="15" hidden="1" customHeight="1">
      <c r="B112" s="110">
        <v>86</v>
      </c>
      <c r="C112" s="142"/>
      <c r="D112" s="150">
        <f t="shared" si="2"/>
        <v>0</v>
      </c>
      <c r="E112" s="175"/>
      <c r="F112" s="145"/>
      <c r="J112" s="145"/>
    </row>
    <row r="113" spans="2:10" ht="15" hidden="1" customHeight="1">
      <c r="B113" s="110">
        <v>87</v>
      </c>
      <c r="C113" s="142"/>
      <c r="D113" s="150">
        <f t="shared" si="2"/>
        <v>0</v>
      </c>
      <c r="E113" s="175"/>
      <c r="F113" s="145"/>
      <c r="J113" s="145"/>
    </row>
    <row r="114" spans="2:10" ht="15" hidden="1" customHeight="1">
      <c r="B114" s="110">
        <v>88</v>
      </c>
      <c r="C114" s="142"/>
      <c r="D114" s="150">
        <f t="shared" si="2"/>
        <v>0</v>
      </c>
      <c r="E114" s="175"/>
      <c r="F114" s="145"/>
      <c r="J114" s="145"/>
    </row>
    <row r="115" spans="2:10" ht="15" hidden="1" customHeight="1">
      <c r="B115" s="110">
        <v>89</v>
      </c>
      <c r="C115" s="142"/>
      <c r="D115" s="150">
        <f t="shared" si="2"/>
        <v>0</v>
      </c>
      <c r="E115" s="175"/>
      <c r="F115" s="145"/>
      <c r="J115" s="145"/>
    </row>
    <row r="116" spans="2:10" ht="15" hidden="1" customHeight="1">
      <c r="B116" s="110">
        <v>90</v>
      </c>
      <c r="C116" s="142"/>
      <c r="D116" s="150">
        <f t="shared" si="2"/>
        <v>0</v>
      </c>
      <c r="E116" s="175"/>
      <c r="F116" s="145"/>
      <c r="J116" s="145"/>
    </row>
    <row r="117" spans="2:10" ht="15" hidden="1" customHeight="1">
      <c r="B117" s="110">
        <v>91</v>
      </c>
      <c r="C117" s="142"/>
      <c r="D117" s="150">
        <f t="shared" si="2"/>
        <v>0</v>
      </c>
      <c r="E117" s="175"/>
      <c r="F117" s="145"/>
      <c r="J117" s="145"/>
    </row>
    <row r="118" spans="2:10" ht="15" hidden="1" customHeight="1">
      <c r="B118" s="110">
        <v>92</v>
      </c>
      <c r="C118" s="142"/>
      <c r="D118" s="150">
        <f t="shared" si="2"/>
        <v>0</v>
      </c>
      <c r="E118" s="175"/>
      <c r="F118" s="145"/>
      <c r="J118" s="145"/>
    </row>
    <row r="119" spans="2:10" ht="15" hidden="1" customHeight="1">
      <c r="B119" s="110">
        <v>93</v>
      </c>
      <c r="C119" s="142"/>
      <c r="D119" s="150">
        <f t="shared" si="2"/>
        <v>0</v>
      </c>
      <c r="E119" s="175"/>
      <c r="F119" s="145"/>
      <c r="J119" s="145"/>
    </row>
    <row r="120" spans="2:10" ht="15" hidden="1" customHeight="1">
      <c r="B120" s="110">
        <v>94</v>
      </c>
      <c r="C120" s="142"/>
      <c r="D120" s="150">
        <f t="shared" si="2"/>
        <v>0</v>
      </c>
      <c r="E120" s="175"/>
      <c r="F120" s="145"/>
      <c r="J120" s="145"/>
    </row>
    <row r="121" spans="2:10" ht="15" hidden="1" customHeight="1">
      <c r="B121" s="110">
        <v>95</v>
      </c>
      <c r="C121" s="142"/>
      <c r="D121" s="150">
        <f t="shared" si="2"/>
        <v>0</v>
      </c>
      <c r="E121" s="175"/>
      <c r="F121" s="145"/>
      <c r="J121" s="145"/>
    </row>
    <row r="122" spans="2:10" ht="15" hidden="1" customHeight="1">
      <c r="B122" s="110">
        <v>96</v>
      </c>
      <c r="C122" s="142"/>
      <c r="D122" s="150">
        <f t="shared" si="2"/>
        <v>0</v>
      </c>
      <c r="E122" s="175"/>
      <c r="F122" s="145"/>
      <c r="J122" s="145"/>
    </row>
    <row r="123" spans="2:10" ht="15" hidden="1" customHeight="1">
      <c r="B123" s="110">
        <v>97</v>
      </c>
      <c r="C123" s="146"/>
      <c r="D123" s="150">
        <f t="shared" si="2"/>
        <v>0</v>
      </c>
      <c r="E123" s="175"/>
      <c r="F123" s="145"/>
      <c r="J123" s="145"/>
    </row>
    <row r="124" spans="2:10" ht="15" hidden="1" customHeight="1">
      <c r="B124" s="110">
        <v>98</v>
      </c>
      <c r="C124" s="146"/>
      <c r="D124" s="150">
        <f t="shared" si="2"/>
        <v>0</v>
      </c>
      <c r="E124" s="175"/>
      <c r="F124" s="145"/>
      <c r="J124" s="145"/>
    </row>
    <row r="125" spans="2:10" ht="15" hidden="1" customHeight="1">
      <c r="B125" s="110">
        <v>99</v>
      </c>
      <c r="C125" s="147"/>
      <c r="D125" s="150">
        <f t="shared" si="2"/>
        <v>0</v>
      </c>
      <c r="E125" s="175"/>
      <c r="F125" s="145"/>
      <c r="J125" s="145"/>
    </row>
    <row r="126" spans="2:10" ht="15" hidden="1" customHeight="1">
      <c r="B126" s="110">
        <v>100</v>
      </c>
      <c r="C126" s="146"/>
      <c r="D126" s="150">
        <v>0</v>
      </c>
      <c r="E126" s="175"/>
      <c r="F126" s="145"/>
      <c r="J126" s="145"/>
    </row>
  </sheetData>
  <mergeCells count="32">
    <mergeCell ref="B15:C15"/>
    <mergeCell ref="B11:C11"/>
    <mergeCell ref="B13:C13"/>
    <mergeCell ref="D11:F11"/>
    <mergeCell ref="H28:L39"/>
    <mergeCell ref="F28:G39"/>
    <mergeCell ref="B19:C19"/>
    <mergeCell ref="G17:H17"/>
    <mergeCell ref="K23:L23"/>
    <mergeCell ref="K24:L24"/>
    <mergeCell ref="F22:J22"/>
    <mergeCell ref="G19:H19"/>
    <mergeCell ref="D17:E17"/>
    <mergeCell ref="D19:E19"/>
    <mergeCell ref="I17:J17"/>
    <mergeCell ref="I19:J19"/>
    <mergeCell ref="L2:L5"/>
    <mergeCell ref="B6:C6"/>
    <mergeCell ref="B17:C17"/>
    <mergeCell ref="D6:H6"/>
    <mergeCell ref="K2:K4"/>
    <mergeCell ref="B2:J3"/>
    <mergeCell ref="B4:J4"/>
    <mergeCell ref="B5:J5"/>
    <mergeCell ref="K6:L6"/>
    <mergeCell ref="I6:J6"/>
    <mergeCell ref="I7:L7"/>
    <mergeCell ref="G11:H11"/>
    <mergeCell ref="D13:K13"/>
    <mergeCell ref="D15:K15"/>
    <mergeCell ref="B9:H9"/>
    <mergeCell ref="I11:K11"/>
  </mergeCells>
  <conditionalFormatting sqref="D6:I7">
    <cfRule type="cellIs" dxfId="11" priority="17" operator="equal">
      <formula>0</formula>
    </cfRule>
  </conditionalFormatting>
  <conditionalFormatting sqref="D13">
    <cfRule type="cellIs" dxfId="10" priority="16" operator="equal">
      <formula>0</formula>
    </cfRule>
  </conditionalFormatting>
  <conditionalFormatting sqref="D15">
    <cfRule type="cellIs" dxfId="9" priority="15" operator="equal">
      <formula>0</formula>
    </cfRule>
  </conditionalFormatting>
  <conditionalFormatting sqref="D17 F17 F19">
    <cfRule type="containsText" dxfId="8" priority="13" operator="containsText" text="Seleccione_Área_de_Conocimiento">
      <formula>NOT(ISERROR(SEARCH("Seleccione_Área_de_Conocimiento",D17)))</formula>
    </cfRule>
  </conditionalFormatting>
  <conditionalFormatting sqref="I17">
    <cfRule type="containsText" dxfId="7" priority="11" operator="containsText" text="Seleccione_Área_de_Conocimiento">
      <formula>NOT(ISERROR(SEARCH("Seleccione_Área_de_Conocimiento",I17)))</formula>
    </cfRule>
  </conditionalFormatting>
  <conditionalFormatting sqref="I19">
    <cfRule type="containsText" dxfId="6" priority="10" operator="containsText" text="Seleccione_Área_de_Conocimiento">
      <formula>NOT(ISERROR(SEARCH("Seleccione_Área_de_Conocimiento",I19)))</formula>
    </cfRule>
  </conditionalFormatting>
  <conditionalFormatting sqref="D19">
    <cfRule type="containsText" dxfId="5" priority="9" operator="containsText" text="Seleccione_Área_de_Conocimiento">
      <formula>NOT(ISERROR(SEARCH("Seleccione_Área_de_Conocimiento",D19)))</formula>
    </cfRule>
  </conditionalFormatting>
  <conditionalFormatting sqref="D6:H6">
    <cfRule type="containsText" dxfId="4" priority="7" operator="containsText" text="SELECCIONE EN R1">
      <formula>NOT(ISERROR(SEARCH("SELECCIONE EN R1",D6)))</formula>
    </cfRule>
  </conditionalFormatting>
  <conditionalFormatting sqref="B5:J5">
    <cfRule type="containsText" dxfId="3" priority="4" operator="containsText" text="INCORRECTO: El Monto Total del Proyecto debe ser igual a la suma del monto según origen de los fondos">
      <formula>NOT(ISERROR(SEARCH("INCORRECTO: El Monto Total del Proyecto debe ser igual a la suma del monto según origen de los fondos",B5)))</formula>
    </cfRule>
  </conditionalFormatting>
  <conditionalFormatting sqref="I23">
    <cfRule type="containsText" dxfId="2" priority="3" operator="containsText" text="Incorrecto: El Monto Total del Proyecto (Celda D24) debe ser igual a la suma del monto según origen de los fondos (Suma de Celdas: F24 + G24 + H24 + I24">
      <formula>NOT(ISERROR(SEARCH("Incorrecto: El Monto Total del Proyecto (Celda D24) debe ser igual a la suma del monto según origen de los fondos (Suma de Celdas: F24 + G24 + H24 + I24",I23)))</formula>
    </cfRule>
  </conditionalFormatting>
  <conditionalFormatting sqref="F22:J22">
    <cfRule type="containsText" dxfId="1" priority="2" operator="containsText" text="Incorrecto: El monto total del proyecto (celda D24) debe ser igual a la suma del monto según origen de los fondos (suma de las celdas: F24 + G24 + H24 + I24)">
      <formula>NOT(ISERROR(SEARCH("Incorrecto: El monto total del proyecto (celda D24) debe ser igual a la suma del monto según origen de los fondos (suma de las celdas: F24 + G24 + H24 + I24)",F22)))</formula>
    </cfRule>
  </conditionalFormatting>
  <conditionalFormatting sqref="H28">
    <cfRule type="containsText" dxfId="0" priority="1" operator="containsText" text="Indicar aquí las Áreas y/o Sub Áreas de conocimiento; si es que el Proyecto tiene más de 2 Áreas y/o Sub Áreas de conocimiento">
      <formula>NOT(ISERROR(SEARCH("Indicar aquí las Áreas y/o Sub Áreas de conocimiento; si es que el Proyecto tiene más de 2 Áreas y/o Sub Áreas de conocimiento",H28)))</formula>
    </cfRule>
  </conditionalFormatting>
  <dataValidations count="1">
    <dataValidation type="list" allowBlank="1" showInputMessage="1" showErrorMessage="1" sqref="I19 I17" xr:uid="{00000000-0002-0000-0900-000000000000}">
      <formula1>INDIRECT(D17)</formula1>
    </dataValidation>
  </dataValidations>
  <pageMargins left="0.31496062992125984" right="0.31496062992125984" top="0.74803149606299213" bottom="0.74803149606299213" header="0.31496062992125984" footer="0.31496062992125984"/>
  <pageSetup paperSize="8" scale="68" orientation="landscape" r:id="rId1"/>
  <headerFooter>
    <oddFooter>&amp;C&amp;P de &amp;N</oddFooter>
  </headerFooter>
  <rowBreaks count="1" manualBreakCount="1">
    <brk id="62" min="1" max="11" man="1"/>
  </rowBreaks>
  <ignoredErrors>
    <ignoredError sqref="D24 D79:D125 F22 D33:D7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ÁREA!$B$5:$B$11</xm:f>
          </x14:formula1>
          <xm:sqref>D19 D17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1:Q97"/>
  <sheetViews>
    <sheetView topLeftCell="A19" workbookViewId="0">
      <selection activeCell="A3" sqref="A3:XFD97"/>
    </sheetView>
  </sheetViews>
  <sheetFormatPr baseColWidth="10" defaultColWidth="11" defaultRowHeight="15"/>
  <cols>
    <col min="1" max="1" width="4.5703125" style="198" customWidth="1"/>
    <col min="2" max="2" width="55.28515625" style="198" bestFit="1" customWidth="1"/>
    <col min="3" max="3" width="21.85546875" style="198" customWidth="1"/>
    <col min="4" max="4" width="21" style="198" bestFit="1" customWidth="1"/>
    <col min="5" max="5" width="4.5703125" style="198" customWidth="1"/>
    <col min="6" max="6" width="11" style="198"/>
    <col min="7" max="7" width="4.5703125" style="198" customWidth="1"/>
    <col min="8" max="8" width="16.5703125" style="198" bestFit="1" customWidth="1"/>
    <col min="9" max="9" width="4.5703125" style="198" customWidth="1"/>
    <col min="10" max="10" width="11" style="198"/>
    <col min="11" max="11" width="4.5703125" style="198" customWidth="1"/>
    <col min="12" max="12" width="11" style="198"/>
    <col min="13" max="13" width="4.5703125" style="198" customWidth="1"/>
    <col min="14" max="14" width="11" style="198"/>
    <col min="15" max="16" width="4.5703125" style="198" customWidth="1"/>
    <col min="17" max="17" width="20.28515625" style="198" bestFit="1" customWidth="1"/>
    <col min="18" max="16384" width="11" style="198"/>
  </cols>
  <sheetData>
    <row r="1" spans="2:17" s="196" customFormat="1"/>
    <row r="2" spans="2:17" s="196" customFormat="1" ht="30" customHeight="1">
      <c r="B2" s="197" t="s">
        <v>2294</v>
      </c>
    </row>
    <row r="3" spans="2:17" s="81" customFormat="1"/>
    <row r="4" spans="2:17" s="83" customFormat="1">
      <c r="B4" s="82" t="s">
        <v>190</v>
      </c>
      <c r="C4" s="82" t="s">
        <v>282</v>
      </c>
      <c r="D4" s="82" t="s">
        <v>282</v>
      </c>
      <c r="F4" s="82" t="s">
        <v>190</v>
      </c>
      <c r="H4" s="82" t="s">
        <v>190</v>
      </c>
      <c r="J4" s="82" t="s">
        <v>190</v>
      </c>
      <c r="L4" s="82" t="s">
        <v>190</v>
      </c>
      <c r="N4" s="82" t="s">
        <v>190</v>
      </c>
      <c r="Q4" s="82" t="s">
        <v>190</v>
      </c>
    </row>
    <row r="5" spans="2:17" s="83" customFormat="1">
      <c r="B5" s="84" t="s">
        <v>100</v>
      </c>
      <c r="C5" s="84" t="s">
        <v>191</v>
      </c>
      <c r="D5" s="73" t="s">
        <v>283</v>
      </c>
      <c r="F5" s="83" t="s">
        <v>2150</v>
      </c>
      <c r="H5" s="83" t="s">
        <v>20</v>
      </c>
      <c r="J5" s="83" t="s">
        <v>2227</v>
      </c>
      <c r="L5" s="83" t="s">
        <v>2227</v>
      </c>
      <c r="N5" s="83" t="s">
        <v>2227</v>
      </c>
      <c r="Q5" s="83" t="s">
        <v>46</v>
      </c>
    </row>
    <row r="6" spans="2:17" s="83" customFormat="1">
      <c r="B6" s="84" t="s">
        <v>126</v>
      </c>
      <c r="C6" s="84" t="s">
        <v>218</v>
      </c>
      <c r="D6" s="73" t="s">
        <v>284</v>
      </c>
      <c r="F6" s="83" t="s">
        <v>2149</v>
      </c>
      <c r="H6" s="83" t="s">
        <v>2224</v>
      </c>
      <c r="J6" s="83" t="s">
        <v>2226</v>
      </c>
      <c r="L6" s="83" t="s">
        <v>2226</v>
      </c>
      <c r="N6" s="83" t="s">
        <v>2226</v>
      </c>
      <c r="P6" s="85">
        <v>1</v>
      </c>
      <c r="Q6" s="83" t="s">
        <v>48</v>
      </c>
    </row>
    <row r="7" spans="2:17" s="83" customFormat="1">
      <c r="B7" s="84" t="s">
        <v>109</v>
      </c>
      <c r="C7" s="84" t="s">
        <v>201</v>
      </c>
      <c r="D7" s="73" t="s">
        <v>283</v>
      </c>
      <c r="H7" s="83" t="s">
        <v>2239</v>
      </c>
      <c r="J7" s="83" t="s">
        <v>2236</v>
      </c>
      <c r="L7" s="83" t="s">
        <v>2236</v>
      </c>
      <c r="N7" s="83" t="s">
        <v>2236</v>
      </c>
      <c r="P7" s="85">
        <v>2</v>
      </c>
      <c r="Q7" s="83" t="s">
        <v>49</v>
      </c>
    </row>
    <row r="8" spans="2:17" s="83" customFormat="1">
      <c r="B8" s="84" t="s">
        <v>112</v>
      </c>
      <c r="C8" s="84" t="s">
        <v>204</v>
      </c>
      <c r="D8" s="73" t="s">
        <v>283</v>
      </c>
      <c r="J8" s="83" t="s">
        <v>2225</v>
      </c>
      <c r="N8" s="83" t="s">
        <v>2225</v>
      </c>
      <c r="P8" s="85">
        <v>3</v>
      </c>
      <c r="Q8" s="83" t="s">
        <v>50</v>
      </c>
    </row>
    <row r="9" spans="2:17" s="83" customFormat="1">
      <c r="B9" s="84" t="s">
        <v>140</v>
      </c>
      <c r="C9" s="84" t="s">
        <v>232</v>
      </c>
      <c r="D9" s="73" t="s">
        <v>283</v>
      </c>
      <c r="J9" s="83" t="s">
        <v>97</v>
      </c>
      <c r="N9" s="83" t="s">
        <v>97</v>
      </c>
      <c r="P9" s="85">
        <v>4</v>
      </c>
      <c r="Q9" s="83" t="s">
        <v>51</v>
      </c>
    </row>
    <row r="10" spans="2:17" s="83" customFormat="1">
      <c r="B10" s="84" t="s">
        <v>147</v>
      </c>
      <c r="C10" s="84" t="s">
        <v>239</v>
      </c>
      <c r="D10" s="73" t="s">
        <v>284</v>
      </c>
      <c r="P10" s="85">
        <v>5</v>
      </c>
      <c r="Q10" s="83" t="s">
        <v>52</v>
      </c>
    </row>
    <row r="11" spans="2:17" s="83" customFormat="1">
      <c r="B11" s="84" t="s">
        <v>153</v>
      </c>
      <c r="C11" s="84" t="s">
        <v>245</v>
      </c>
      <c r="D11" s="73" t="s">
        <v>284</v>
      </c>
      <c r="P11" s="85">
        <v>6</v>
      </c>
      <c r="Q11" s="83" t="s">
        <v>53</v>
      </c>
    </row>
    <row r="12" spans="2:17" s="83" customFormat="1">
      <c r="B12" s="84" t="s">
        <v>169</v>
      </c>
      <c r="C12" s="84" t="s">
        <v>261</v>
      </c>
      <c r="D12" s="73" t="s">
        <v>284</v>
      </c>
      <c r="P12" s="85">
        <v>7</v>
      </c>
      <c r="Q12" s="83" t="s">
        <v>54</v>
      </c>
    </row>
    <row r="13" spans="2:17" s="83" customFormat="1">
      <c r="B13" s="84" t="s">
        <v>102</v>
      </c>
      <c r="C13" s="84" t="s">
        <v>193</v>
      </c>
      <c r="D13" s="73" t="s">
        <v>283</v>
      </c>
      <c r="P13" s="85">
        <v>8</v>
      </c>
      <c r="Q13" s="83" t="s">
        <v>55</v>
      </c>
    </row>
    <row r="14" spans="2:17" s="83" customFormat="1">
      <c r="B14" s="84" t="s">
        <v>137</v>
      </c>
      <c r="C14" s="84" t="s">
        <v>229</v>
      </c>
      <c r="D14" s="73" t="s">
        <v>283</v>
      </c>
      <c r="P14" s="85">
        <v>9</v>
      </c>
      <c r="Q14" s="83" t="s">
        <v>56</v>
      </c>
    </row>
    <row r="15" spans="2:17" s="83" customFormat="1">
      <c r="B15" s="84" t="s">
        <v>122</v>
      </c>
      <c r="C15" s="84" t="s">
        <v>214</v>
      </c>
      <c r="D15" s="73" t="s">
        <v>283</v>
      </c>
      <c r="P15" s="85">
        <v>10</v>
      </c>
      <c r="Q15" s="83" t="s">
        <v>57</v>
      </c>
    </row>
    <row r="16" spans="2:17" s="83" customFormat="1">
      <c r="B16" s="84" t="s">
        <v>128</v>
      </c>
      <c r="C16" s="84" t="s">
        <v>220</v>
      </c>
      <c r="D16" s="73" t="s">
        <v>283</v>
      </c>
      <c r="P16" s="85">
        <v>11</v>
      </c>
      <c r="Q16" s="83" t="s">
        <v>58</v>
      </c>
    </row>
    <row r="17" spans="2:17" s="83" customFormat="1">
      <c r="B17" s="84" t="s">
        <v>134</v>
      </c>
      <c r="C17" s="84" t="s">
        <v>226</v>
      </c>
      <c r="D17" s="73" t="s">
        <v>283</v>
      </c>
      <c r="P17" s="85">
        <v>12</v>
      </c>
      <c r="Q17" s="83" t="s">
        <v>59</v>
      </c>
    </row>
    <row r="18" spans="2:17" s="83" customFormat="1">
      <c r="B18" s="84" t="s">
        <v>189</v>
      </c>
      <c r="C18" s="84" t="s">
        <v>281</v>
      </c>
      <c r="D18" s="73" t="s">
        <v>283</v>
      </c>
      <c r="P18" s="85">
        <v>13</v>
      </c>
      <c r="Q18" s="83" t="s">
        <v>60</v>
      </c>
    </row>
    <row r="19" spans="2:17" s="83" customFormat="1">
      <c r="B19" s="84" t="s">
        <v>165</v>
      </c>
      <c r="C19" s="84" t="s">
        <v>257</v>
      </c>
      <c r="D19" s="73" t="s">
        <v>284</v>
      </c>
      <c r="P19" s="85">
        <v>14</v>
      </c>
      <c r="Q19" s="83" t="s">
        <v>61</v>
      </c>
    </row>
    <row r="20" spans="2:17" s="83" customFormat="1">
      <c r="B20" s="84" t="s">
        <v>120</v>
      </c>
      <c r="C20" s="84" t="s">
        <v>212</v>
      </c>
      <c r="D20" s="73" t="s">
        <v>283</v>
      </c>
      <c r="P20" s="85">
        <v>15</v>
      </c>
      <c r="Q20" s="83" t="s">
        <v>62</v>
      </c>
    </row>
    <row r="21" spans="2:17" s="83" customFormat="1">
      <c r="B21" s="84" t="s">
        <v>133</v>
      </c>
      <c r="C21" s="84" t="s">
        <v>225</v>
      </c>
      <c r="D21" s="73" t="s">
        <v>284</v>
      </c>
      <c r="P21" s="85">
        <v>16</v>
      </c>
      <c r="Q21" s="83" t="s">
        <v>63</v>
      </c>
    </row>
    <row r="22" spans="2:17" s="83" customFormat="1">
      <c r="B22" s="84" t="s">
        <v>132</v>
      </c>
      <c r="C22" s="84" t="s">
        <v>224</v>
      </c>
      <c r="D22" s="73" t="s">
        <v>284</v>
      </c>
      <c r="P22" s="85">
        <v>17</v>
      </c>
      <c r="Q22" s="83" t="s">
        <v>64</v>
      </c>
    </row>
    <row r="23" spans="2:17" s="83" customFormat="1">
      <c r="B23" s="84" t="s">
        <v>166</v>
      </c>
      <c r="C23" s="84" t="s">
        <v>258</v>
      </c>
      <c r="D23" s="73" t="s">
        <v>284</v>
      </c>
      <c r="P23" s="85">
        <v>18</v>
      </c>
      <c r="Q23" s="83" t="s">
        <v>65</v>
      </c>
    </row>
    <row r="24" spans="2:17" s="83" customFormat="1">
      <c r="B24" s="84" t="s">
        <v>162</v>
      </c>
      <c r="C24" s="84" t="s">
        <v>254</v>
      </c>
      <c r="D24" s="73" t="s">
        <v>284</v>
      </c>
      <c r="P24" s="85">
        <v>19</v>
      </c>
      <c r="Q24" s="83" t="s">
        <v>66</v>
      </c>
    </row>
    <row r="25" spans="2:17" s="83" customFormat="1">
      <c r="B25" s="84" t="s">
        <v>154</v>
      </c>
      <c r="C25" s="84" t="s">
        <v>246</v>
      </c>
      <c r="D25" s="73" t="s">
        <v>283</v>
      </c>
      <c r="P25" s="85">
        <v>20</v>
      </c>
      <c r="Q25" s="83" t="s">
        <v>67</v>
      </c>
    </row>
    <row r="26" spans="2:17" s="83" customFormat="1">
      <c r="B26" s="84" t="s">
        <v>118</v>
      </c>
      <c r="C26" s="84" t="s">
        <v>210</v>
      </c>
      <c r="D26" s="73" t="s">
        <v>283</v>
      </c>
      <c r="P26" s="85">
        <v>21</v>
      </c>
      <c r="Q26" s="83" t="s">
        <v>68</v>
      </c>
    </row>
    <row r="27" spans="2:17" s="83" customFormat="1">
      <c r="B27" s="84" t="s">
        <v>174</v>
      </c>
      <c r="C27" s="84" t="s">
        <v>266</v>
      </c>
      <c r="D27" s="73" t="s">
        <v>283</v>
      </c>
      <c r="P27" s="85">
        <v>22</v>
      </c>
      <c r="Q27" s="83" t="s">
        <v>69</v>
      </c>
    </row>
    <row r="28" spans="2:17" s="83" customFormat="1">
      <c r="B28" s="84" t="s">
        <v>179</v>
      </c>
      <c r="C28" s="84" t="s">
        <v>271</v>
      </c>
      <c r="D28" s="73" t="s">
        <v>284</v>
      </c>
      <c r="P28" s="85">
        <v>23</v>
      </c>
      <c r="Q28" s="83" t="s">
        <v>70</v>
      </c>
    </row>
    <row r="29" spans="2:17" s="83" customFormat="1">
      <c r="B29" s="84" t="s">
        <v>161</v>
      </c>
      <c r="C29" s="84" t="s">
        <v>253</v>
      </c>
      <c r="D29" s="73" t="s">
        <v>284</v>
      </c>
      <c r="P29" s="85">
        <v>24</v>
      </c>
      <c r="Q29" s="83" t="s">
        <v>71</v>
      </c>
    </row>
    <row r="30" spans="2:17" s="83" customFormat="1">
      <c r="B30" s="84" t="s">
        <v>6</v>
      </c>
      <c r="C30" s="84" t="s">
        <v>195</v>
      </c>
      <c r="D30" s="73" t="s">
        <v>283</v>
      </c>
      <c r="P30" s="85">
        <v>25</v>
      </c>
      <c r="Q30" s="83" t="s">
        <v>72</v>
      </c>
    </row>
    <row r="31" spans="2:17" s="83" customFormat="1">
      <c r="B31" s="84" t="s">
        <v>107</v>
      </c>
      <c r="C31" s="84" t="s">
        <v>199</v>
      </c>
      <c r="D31" s="73" t="s">
        <v>283</v>
      </c>
      <c r="P31" s="85">
        <v>26</v>
      </c>
      <c r="Q31" s="83" t="s">
        <v>73</v>
      </c>
    </row>
    <row r="32" spans="2:17" s="83" customFormat="1">
      <c r="B32" s="84" t="s">
        <v>104</v>
      </c>
      <c r="C32" s="84" t="s">
        <v>196</v>
      </c>
      <c r="D32" s="73" t="s">
        <v>283</v>
      </c>
      <c r="P32" s="85">
        <v>27</v>
      </c>
      <c r="Q32" s="83" t="s">
        <v>74</v>
      </c>
    </row>
    <row r="33" spans="2:17" s="83" customFormat="1">
      <c r="B33" s="84" t="s">
        <v>103</v>
      </c>
      <c r="C33" s="84" t="s">
        <v>194</v>
      </c>
      <c r="D33" s="73" t="s">
        <v>283</v>
      </c>
      <c r="P33" s="85">
        <v>28</v>
      </c>
      <c r="Q33" s="83" t="s">
        <v>75</v>
      </c>
    </row>
    <row r="34" spans="2:17" s="83" customFormat="1">
      <c r="B34" s="84" t="s">
        <v>139</v>
      </c>
      <c r="C34" s="84" t="s">
        <v>231</v>
      </c>
      <c r="D34" s="73" t="s">
        <v>283</v>
      </c>
      <c r="P34" s="85">
        <v>29</v>
      </c>
      <c r="Q34" s="83" t="s">
        <v>76</v>
      </c>
    </row>
    <row r="35" spans="2:17" s="83" customFormat="1">
      <c r="B35" s="84" t="s">
        <v>105</v>
      </c>
      <c r="C35" s="84" t="s">
        <v>197</v>
      </c>
      <c r="D35" s="73" t="s">
        <v>283</v>
      </c>
      <c r="P35" s="85">
        <v>30</v>
      </c>
      <c r="Q35" s="83" t="s">
        <v>77</v>
      </c>
    </row>
    <row r="36" spans="2:17" s="83" customFormat="1">
      <c r="B36" s="84" t="s">
        <v>184</v>
      </c>
      <c r="C36" s="84" t="s">
        <v>276</v>
      </c>
      <c r="D36" s="73" t="s">
        <v>284</v>
      </c>
      <c r="P36" s="85">
        <v>31</v>
      </c>
      <c r="Q36" s="83" t="s">
        <v>78</v>
      </c>
    </row>
    <row r="37" spans="2:17" s="83" customFormat="1">
      <c r="B37" s="84" t="s">
        <v>106</v>
      </c>
      <c r="C37" s="84" t="s">
        <v>198</v>
      </c>
      <c r="D37" s="73" t="s">
        <v>283</v>
      </c>
      <c r="P37" s="85">
        <v>32</v>
      </c>
      <c r="Q37" s="83" t="s">
        <v>79</v>
      </c>
    </row>
    <row r="38" spans="2:17" s="83" customFormat="1">
      <c r="B38" s="84" t="s">
        <v>171</v>
      </c>
      <c r="C38" s="84" t="s">
        <v>263</v>
      </c>
      <c r="D38" s="73" t="s">
        <v>284</v>
      </c>
      <c r="P38" s="85">
        <v>33</v>
      </c>
      <c r="Q38" s="83" t="s">
        <v>80</v>
      </c>
    </row>
    <row r="39" spans="2:17" s="83" customFormat="1">
      <c r="B39" s="84" t="s">
        <v>156</v>
      </c>
      <c r="C39" s="84" t="s">
        <v>248</v>
      </c>
      <c r="D39" s="73" t="s">
        <v>283</v>
      </c>
      <c r="P39" s="85">
        <v>34</v>
      </c>
      <c r="Q39" s="83" t="s">
        <v>81</v>
      </c>
    </row>
    <row r="40" spans="2:17" s="83" customFormat="1">
      <c r="B40" s="84" t="s">
        <v>143</v>
      </c>
      <c r="C40" s="84" t="s">
        <v>235</v>
      </c>
      <c r="D40" s="73" t="s">
        <v>283</v>
      </c>
      <c r="P40" s="85">
        <v>35</v>
      </c>
      <c r="Q40" s="83" t="s">
        <v>82</v>
      </c>
    </row>
    <row r="41" spans="2:17" s="83" customFormat="1">
      <c r="B41" s="84" t="s">
        <v>175</v>
      </c>
      <c r="C41" s="84" t="s">
        <v>267</v>
      </c>
      <c r="D41" s="73" t="s">
        <v>283</v>
      </c>
      <c r="P41" s="85">
        <v>36</v>
      </c>
      <c r="Q41" s="83" t="s">
        <v>83</v>
      </c>
    </row>
    <row r="42" spans="2:17" s="83" customFormat="1">
      <c r="B42" s="84" t="s">
        <v>176</v>
      </c>
      <c r="C42" s="84" t="s">
        <v>268</v>
      </c>
      <c r="D42" s="73" t="s">
        <v>284</v>
      </c>
      <c r="P42" s="85">
        <v>37</v>
      </c>
      <c r="Q42" s="83" t="s">
        <v>84</v>
      </c>
    </row>
    <row r="43" spans="2:17" s="83" customFormat="1">
      <c r="B43" s="84" t="s">
        <v>159</v>
      </c>
      <c r="C43" s="84" t="s">
        <v>251</v>
      </c>
      <c r="D43" s="73" t="s">
        <v>284</v>
      </c>
      <c r="P43" s="85">
        <v>38</v>
      </c>
      <c r="Q43" s="83" t="s">
        <v>85</v>
      </c>
    </row>
    <row r="44" spans="2:17" s="83" customFormat="1">
      <c r="B44" s="84" t="s">
        <v>178</v>
      </c>
      <c r="C44" s="84" t="s">
        <v>270</v>
      </c>
      <c r="D44" s="73" t="s">
        <v>284</v>
      </c>
      <c r="P44" s="85">
        <v>39</v>
      </c>
      <c r="Q44" s="83" t="s">
        <v>47</v>
      </c>
    </row>
    <row r="45" spans="2:17" s="83" customFormat="1">
      <c r="B45" s="84" t="s">
        <v>181</v>
      </c>
      <c r="C45" s="84" t="s">
        <v>273</v>
      </c>
      <c r="D45" s="73" t="s">
        <v>284</v>
      </c>
      <c r="P45" s="85">
        <v>40</v>
      </c>
      <c r="Q45" s="83" t="s">
        <v>86</v>
      </c>
    </row>
    <row r="46" spans="2:17" s="83" customFormat="1">
      <c r="B46" s="84" t="s">
        <v>142</v>
      </c>
      <c r="C46" s="84" t="s">
        <v>234</v>
      </c>
      <c r="D46" s="73" t="s">
        <v>283</v>
      </c>
      <c r="P46" s="85">
        <v>41</v>
      </c>
      <c r="Q46" s="83" t="s">
        <v>87</v>
      </c>
    </row>
    <row r="47" spans="2:17" s="83" customFormat="1">
      <c r="B47" s="84" t="s">
        <v>115</v>
      </c>
      <c r="C47" s="84" t="s">
        <v>207</v>
      </c>
      <c r="D47" s="73" t="s">
        <v>283</v>
      </c>
      <c r="P47" s="85">
        <v>42</v>
      </c>
      <c r="Q47" s="83" t="s">
        <v>88</v>
      </c>
    </row>
    <row r="48" spans="2:17" s="83" customFormat="1">
      <c r="B48" s="84" t="s">
        <v>168</v>
      </c>
      <c r="C48" s="84" t="s">
        <v>260</v>
      </c>
      <c r="D48" s="73" t="s">
        <v>284</v>
      </c>
      <c r="P48" s="85">
        <v>43</v>
      </c>
      <c r="Q48" s="83" t="s">
        <v>89</v>
      </c>
    </row>
    <row r="49" spans="2:17" s="83" customFormat="1">
      <c r="B49" s="84" t="s">
        <v>101</v>
      </c>
      <c r="C49" s="84" t="s">
        <v>192</v>
      </c>
      <c r="D49" s="73" t="s">
        <v>283</v>
      </c>
      <c r="P49" s="85">
        <v>44</v>
      </c>
      <c r="Q49" s="83" t="s">
        <v>90</v>
      </c>
    </row>
    <row r="50" spans="2:17" s="83" customFormat="1">
      <c r="B50" s="84" t="s">
        <v>163</v>
      </c>
      <c r="C50" s="84" t="s">
        <v>255</v>
      </c>
      <c r="D50" s="73" t="s">
        <v>284</v>
      </c>
      <c r="P50" s="85">
        <v>45</v>
      </c>
      <c r="Q50" s="83" t="s">
        <v>91</v>
      </c>
    </row>
    <row r="51" spans="2:17" s="83" customFormat="1">
      <c r="B51" s="84" t="s">
        <v>123</v>
      </c>
      <c r="C51" s="84" t="s">
        <v>215</v>
      </c>
      <c r="D51" s="73" t="s">
        <v>284</v>
      </c>
      <c r="P51" s="85">
        <v>46</v>
      </c>
      <c r="Q51" s="83" t="s">
        <v>93</v>
      </c>
    </row>
    <row r="52" spans="2:17" s="83" customFormat="1">
      <c r="B52" s="84" t="s">
        <v>141</v>
      </c>
      <c r="C52" s="84" t="s">
        <v>233</v>
      </c>
      <c r="D52" s="73" t="s">
        <v>284</v>
      </c>
      <c r="P52" s="85">
        <v>47</v>
      </c>
      <c r="Q52" s="83" t="s">
        <v>92</v>
      </c>
    </row>
    <row r="53" spans="2:17" s="83" customFormat="1">
      <c r="B53" s="84" t="s">
        <v>151</v>
      </c>
      <c r="C53" s="84" t="s">
        <v>243</v>
      </c>
      <c r="D53" s="73" t="s">
        <v>284</v>
      </c>
      <c r="P53" s="85">
        <v>48</v>
      </c>
      <c r="Q53" s="83" t="s">
        <v>94</v>
      </c>
    </row>
    <row r="54" spans="2:17" s="83" customFormat="1">
      <c r="B54" s="84" t="s">
        <v>167</v>
      </c>
      <c r="C54" s="84" t="s">
        <v>259</v>
      </c>
      <c r="D54" s="73" t="s">
        <v>284</v>
      </c>
      <c r="P54" s="85">
        <v>49</v>
      </c>
      <c r="Q54" s="83" t="s">
        <v>95</v>
      </c>
    </row>
    <row r="55" spans="2:17" s="83" customFormat="1">
      <c r="B55" s="84" t="s">
        <v>138</v>
      </c>
      <c r="C55" s="84" t="s">
        <v>230</v>
      </c>
      <c r="D55" s="73" t="s">
        <v>284</v>
      </c>
      <c r="P55" s="85">
        <v>50</v>
      </c>
      <c r="Q55" s="83" t="s">
        <v>96</v>
      </c>
    </row>
    <row r="56" spans="2:17" s="83" customFormat="1">
      <c r="B56" s="84" t="s">
        <v>157</v>
      </c>
      <c r="C56" s="84" t="s">
        <v>249</v>
      </c>
      <c r="D56" s="73" t="s">
        <v>283</v>
      </c>
      <c r="P56" s="85">
        <v>51</v>
      </c>
      <c r="Q56" s="83" t="s">
        <v>2302</v>
      </c>
    </row>
    <row r="57" spans="2:17" s="83" customFormat="1">
      <c r="B57" s="84" t="s">
        <v>152</v>
      </c>
      <c r="C57" s="84" t="s">
        <v>244</v>
      </c>
      <c r="D57" s="73" t="s">
        <v>284</v>
      </c>
    </row>
    <row r="58" spans="2:17" s="83" customFormat="1">
      <c r="B58" s="84" t="s">
        <v>110</v>
      </c>
      <c r="C58" s="84" t="s">
        <v>202</v>
      </c>
      <c r="D58" s="73" t="s">
        <v>283</v>
      </c>
    </row>
    <row r="59" spans="2:17" s="83" customFormat="1">
      <c r="B59" s="84" t="s">
        <v>150</v>
      </c>
      <c r="C59" s="84" t="s">
        <v>242</v>
      </c>
      <c r="D59" s="73" t="s">
        <v>284</v>
      </c>
    </row>
    <row r="60" spans="2:17" s="83" customFormat="1">
      <c r="B60" s="84" t="s">
        <v>111</v>
      </c>
      <c r="C60" s="84" t="s">
        <v>203</v>
      </c>
      <c r="D60" s="73" t="s">
        <v>283</v>
      </c>
    </row>
    <row r="61" spans="2:17" s="83" customFormat="1">
      <c r="B61" s="84" t="s">
        <v>117</v>
      </c>
      <c r="C61" s="84" t="s">
        <v>209</v>
      </c>
      <c r="D61" s="73" t="s">
        <v>283</v>
      </c>
    </row>
    <row r="62" spans="2:17" s="83" customFormat="1">
      <c r="B62" s="84" t="s">
        <v>135</v>
      </c>
      <c r="C62" s="84" t="s">
        <v>227</v>
      </c>
      <c r="D62" s="73" t="s">
        <v>284</v>
      </c>
    </row>
    <row r="63" spans="2:17" s="83" customFormat="1">
      <c r="B63" s="84" t="s">
        <v>158</v>
      </c>
      <c r="C63" s="84" t="s">
        <v>250</v>
      </c>
      <c r="D63" s="73" t="s">
        <v>284</v>
      </c>
    </row>
    <row r="64" spans="2:17" s="83" customFormat="1">
      <c r="B64" s="84" t="s">
        <v>177</v>
      </c>
      <c r="C64" s="84" t="s">
        <v>269</v>
      </c>
      <c r="D64" s="73" t="s">
        <v>284</v>
      </c>
    </row>
    <row r="65" spans="2:4" s="83" customFormat="1">
      <c r="B65" s="84" t="s">
        <v>121</v>
      </c>
      <c r="C65" s="84" t="s">
        <v>213</v>
      </c>
      <c r="D65" s="73" t="s">
        <v>284</v>
      </c>
    </row>
    <row r="66" spans="2:4" s="83" customFormat="1">
      <c r="B66" s="84" t="s">
        <v>160</v>
      </c>
      <c r="C66" s="84" t="s">
        <v>252</v>
      </c>
      <c r="D66" s="73" t="s">
        <v>284</v>
      </c>
    </row>
    <row r="67" spans="2:4" s="83" customFormat="1">
      <c r="B67" s="84" t="s">
        <v>129</v>
      </c>
      <c r="C67" s="84" t="s">
        <v>221</v>
      </c>
      <c r="D67" s="73" t="s">
        <v>284</v>
      </c>
    </row>
    <row r="68" spans="2:4" s="83" customFormat="1">
      <c r="B68" s="84" t="s">
        <v>164</v>
      </c>
      <c r="C68" s="84" t="s">
        <v>256</v>
      </c>
      <c r="D68" s="73" t="s">
        <v>284</v>
      </c>
    </row>
    <row r="69" spans="2:4" s="83" customFormat="1">
      <c r="B69" s="84" t="s">
        <v>146</v>
      </c>
      <c r="C69" s="84" t="s">
        <v>238</v>
      </c>
      <c r="D69" s="73" t="s">
        <v>284</v>
      </c>
    </row>
    <row r="70" spans="2:4" s="83" customFormat="1">
      <c r="B70" s="84" t="s">
        <v>114</v>
      </c>
      <c r="C70" s="84" t="s">
        <v>206</v>
      </c>
      <c r="D70" s="73" t="s">
        <v>283</v>
      </c>
    </row>
    <row r="71" spans="2:4" s="83" customFormat="1">
      <c r="B71" s="84" t="s">
        <v>148</v>
      </c>
      <c r="C71" s="84" t="s">
        <v>240</v>
      </c>
      <c r="D71" s="73" t="s">
        <v>283</v>
      </c>
    </row>
    <row r="72" spans="2:4" s="83" customFormat="1">
      <c r="B72" s="84" t="s">
        <v>124</v>
      </c>
      <c r="C72" s="84" t="s">
        <v>216</v>
      </c>
      <c r="D72" s="73" t="s">
        <v>284</v>
      </c>
    </row>
    <row r="73" spans="2:4" s="83" customFormat="1">
      <c r="B73" s="84" t="s">
        <v>155</v>
      </c>
      <c r="C73" s="84" t="s">
        <v>247</v>
      </c>
      <c r="D73" s="73" t="s">
        <v>284</v>
      </c>
    </row>
    <row r="74" spans="2:4" s="83" customFormat="1">
      <c r="B74" s="84" t="s">
        <v>172</v>
      </c>
      <c r="C74" s="84" t="s">
        <v>264</v>
      </c>
      <c r="D74" s="73" t="s">
        <v>284</v>
      </c>
    </row>
    <row r="75" spans="2:4" s="83" customFormat="1">
      <c r="B75" s="84" t="s">
        <v>173</v>
      </c>
      <c r="C75" s="84" t="s">
        <v>265</v>
      </c>
      <c r="D75" s="73" t="s">
        <v>284</v>
      </c>
    </row>
    <row r="76" spans="2:4" s="83" customFormat="1">
      <c r="B76" s="84" t="s">
        <v>182</v>
      </c>
      <c r="C76" s="84" t="s">
        <v>274</v>
      </c>
      <c r="D76" s="73" t="s">
        <v>284</v>
      </c>
    </row>
    <row r="77" spans="2:4" s="83" customFormat="1">
      <c r="B77" s="84" t="s">
        <v>119</v>
      </c>
      <c r="C77" s="84" t="s">
        <v>211</v>
      </c>
      <c r="D77" s="73" t="s">
        <v>283</v>
      </c>
    </row>
    <row r="78" spans="2:4" s="83" customFormat="1">
      <c r="B78" s="84" t="s">
        <v>127</v>
      </c>
      <c r="C78" s="84" t="s">
        <v>219</v>
      </c>
      <c r="D78" s="73" t="s">
        <v>284</v>
      </c>
    </row>
    <row r="79" spans="2:4" s="83" customFormat="1">
      <c r="B79" s="84" t="s">
        <v>183</v>
      </c>
      <c r="C79" s="84" t="s">
        <v>275</v>
      </c>
      <c r="D79" s="73" t="s">
        <v>284</v>
      </c>
    </row>
    <row r="80" spans="2:4" s="83" customFormat="1">
      <c r="B80" s="84" t="s">
        <v>149</v>
      </c>
      <c r="C80" s="84" t="s">
        <v>241</v>
      </c>
      <c r="D80" s="73" t="s">
        <v>284</v>
      </c>
    </row>
    <row r="81" spans="2:4" s="83" customFormat="1">
      <c r="B81" s="84" t="s">
        <v>125</v>
      </c>
      <c r="C81" s="84" t="s">
        <v>217</v>
      </c>
      <c r="D81" s="73" t="s">
        <v>284</v>
      </c>
    </row>
    <row r="82" spans="2:4" s="83" customFormat="1">
      <c r="B82" s="84" t="s">
        <v>130</v>
      </c>
      <c r="C82" s="84" t="s">
        <v>222</v>
      </c>
      <c r="D82" s="73" t="s">
        <v>284</v>
      </c>
    </row>
    <row r="83" spans="2:4" s="83" customFormat="1">
      <c r="B83" s="84" t="s">
        <v>186</v>
      </c>
      <c r="C83" s="84" t="s">
        <v>278</v>
      </c>
      <c r="D83" s="73" t="s">
        <v>283</v>
      </c>
    </row>
    <row r="84" spans="2:4" s="83" customFormat="1">
      <c r="B84" s="84" t="s">
        <v>144</v>
      </c>
      <c r="C84" s="84" t="s">
        <v>236</v>
      </c>
      <c r="D84" s="73" t="s">
        <v>284</v>
      </c>
    </row>
    <row r="85" spans="2:4" s="83" customFormat="1">
      <c r="B85" s="84" t="s">
        <v>108</v>
      </c>
      <c r="C85" s="84" t="s">
        <v>200</v>
      </c>
      <c r="D85" s="73" t="s">
        <v>283</v>
      </c>
    </row>
    <row r="86" spans="2:4" s="83" customFormat="1">
      <c r="B86" s="84" t="s">
        <v>170</v>
      </c>
      <c r="C86" s="84" t="s">
        <v>262</v>
      </c>
      <c r="D86" s="73" t="s">
        <v>284</v>
      </c>
    </row>
    <row r="87" spans="2:4" s="83" customFormat="1">
      <c r="B87" s="84" t="s">
        <v>116</v>
      </c>
      <c r="C87" s="84" t="s">
        <v>208</v>
      </c>
      <c r="D87" s="73" t="s">
        <v>283</v>
      </c>
    </row>
    <row r="88" spans="2:4" s="83" customFormat="1">
      <c r="B88" s="84" t="s">
        <v>180</v>
      </c>
      <c r="C88" s="84" t="s">
        <v>272</v>
      </c>
      <c r="D88" s="73" t="s">
        <v>284</v>
      </c>
    </row>
    <row r="89" spans="2:4" s="83" customFormat="1">
      <c r="B89" s="84" t="s">
        <v>185</v>
      </c>
      <c r="C89" s="84" t="s">
        <v>277</v>
      </c>
      <c r="D89" s="73" t="s">
        <v>284</v>
      </c>
    </row>
    <row r="90" spans="2:4" s="83" customFormat="1">
      <c r="B90" s="84" t="s">
        <v>188</v>
      </c>
      <c r="C90" s="84" t="s">
        <v>280</v>
      </c>
      <c r="D90" s="73" t="s">
        <v>283</v>
      </c>
    </row>
    <row r="91" spans="2:4" s="83" customFormat="1">
      <c r="B91" s="84" t="s">
        <v>187</v>
      </c>
      <c r="C91" s="84" t="s">
        <v>279</v>
      </c>
      <c r="D91" s="73" t="s">
        <v>283</v>
      </c>
    </row>
    <row r="92" spans="2:4" s="83" customFormat="1">
      <c r="B92" s="84" t="s">
        <v>136</v>
      </c>
      <c r="C92" s="84" t="s">
        <v>228</v>
      </c>
      <c r="D92" s="73" t="s">
        <v>284</v>
      </c>
    </row>
    <row r="93" spans="2:4" s="83" customFormat="1">
      <c r="B93" s="84" t="s">
        <v>145</v>
      </c>
      <c r="C93" s="84" t="s">
        <v>237</v>
      </c>
      <c r="D93" s="73" t="s">
        <v>284</v>
      </c>
    </row>
    <row r="94" spans="2:4" s="83" customFormat="1">
      <c r="B94" s="84" t="s">
        <v>113</v>
      </c>
      <c r="C94" s="84" t="s">
        <v>205</v>
      </c>
      <c r="D94" s="73" t="s">
        <v>283</v>
      </c>
    </row>
    <row r="95" spans="2:4" s="83" customFormat="1">
      <c r="B95" s="84" t="s">
        <v>131</v>
      </c>
      <c r="C95" s="84" t="s">
        <v>223</v>
      </c>
      <c r="D95" s="73" t="s">
        <v>284</v>
      </c>
    </row>
    <row r="96" spans="2:4" s="83" customFormat="1">
      <c r="B96" s="73" t="s">
        <v>2357</v>
      </c>
      <c r="C96" s="200">
        <v>501</v>
      </c>
      <c r="D96" s="73" t="s">
        <v>283</v>
      </c>
    </row>
    <row r="97" s="83" customFormat="1"/>
  </sheetData>
  <sortState xmlns:xlrd2="http://schemas.microsoft.com/office/spreadsheetml/2017/richdata2" ref="P3:Q54">
    <sortCondition ref="Q3:Q54"/>
  </sortState>
  <dataConsolidate/>
  <pageMargins left="0.7" right="0.7" top="0.75" bottom="0.75" header="0.3" footer="0.3"/>
  <pageSetup paperSize="9" orientation="portrait" r:id="rId1"/>
  <ignoredErrors>
    <ignoredError sqref="C5:C9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K1843"/>
  <sheetViews>
    <sheetView workbookViewId="0"/>
  </sheetViews>
  <sheetFormatPr baseColWidth="10" defaultRowHeight="12.75"/>
  <cols>
    <col min="1" max="1" width="4.5703125" style="14" customWidth="1"/>
    <col min="2" max="2" width="19.140625" style="14" bestFit="1" customWidth="1"/>
    <col min="3" max="3" width="2.5703125" style="14" bestFit="1" customWidth="1"/>
    <col min="4" max="4" width="21.7109375" style="14" bestFit="1" customWidth="1"/>
    <col min="5" max="5" width="2.5703125" style="14" bestFit="1" customWidth="1"/>
    <col min="6" max="6" width="24.5703125" style="14" bestFit="1" customWidth="1"/>
    <col min="7" max="7" width="2.5703125" style="14" bestFit="1" customWidth="1"/>
    <col min="8" max="8" width="32.140625" style="14" bestFit="1" customWidth="1"/>
    <col min="9" max="9" width="10.42578125" style="14" bestFit="1" customWidth="1"/>
    <col min="10" max="10" width="11.5703125" style="16" customWidth="1"/>
    <col min="11" max="11" width="8" style="16" customWidth="1"/>
    <col min="12" max="208" width="8" style="14" customWidth="1"/>
    <col min="209" max="209" width="3" style="14" customWidth="1"/>
    <col min="210" max="210" width="10" style="14" bestFit="1" customWidth="1"/>
    <col min="211" max="211" width="2.5703125" style="14" bestFit="1" customWidth="1"/>
    <col min="212" max="212" width="21.7109375" style="14" bestFit="1" customWidth="1"/>
    <col min="213" max="213" width="2.5703125" style="14" bestFit="1" customWidth="1"/>
    <col min="214" max="214" width="24.5703125" style="14" bestFit="1" customWidth="1"/>
    <col min="215" max="215" width="2.5703125" style="14" bestFit="1" customWidth="1"/>
    <col min="216" max="464" width="8" style="14" customWidth="1"/>
    <col min="465" max="465" width="3" style="14" customWidth="1"/>
    <col min="466" max="466" width="10" style="14" bestFit="1" customWidth="1"/>
    <col min="467" max="467" width="2.5703125" style="14" bestFit="1" customWidth="1"/>
    <col min="468" max="468" width="21.7109375" style="14" bestFit="1" customWidth="1"/>
    <col min="469" max="469" width="2.5703125" style="14" bestFit="1" customWidth="1"/>
    <col min="470" max="470" width="24.5703125" style="14" bestFit="1" customWidth="1"/>
    <col min="471" max="471" width="2.5703125" style="14" bestFit="1" customWidth="1"/>
    <col min="472" max="720" width="8" style="14" customWidth="1"/>
    <col min="721" max="721" width="3" style="14" customWidth="1"/>
    <col min="722" max="722" width="10" style="14" bestFit="1" customWidth="1"/>
    <col min="723" max="723" width="2.5703125" style="14" bestFit="1" customWidth="1"/>
    <col min="724" max="724" width="21.7109375" style="14" bestFit="1" customWidth="1"/>
    <col min="725" max="725" width="2.5703125" style="14" bestFit="1" customWidth="1"/>
    <col min="726" max="726" width="24.5703125" style="14" bestFit="1" customWidth="1"/>
    <col min="727" max="727" width="2.5703125" style="14" bestFit="1" customWidth="1"/>
    <col min="728" max="976" width="8" style="14" customWidth="1"/>
    <col min="977" max="977" width="3" style="14" customWidth="1"/>
    <col min="978" max="978" width="10" style="14" bestFit="1" customWidth="1"/>
    <col min="979" max="979" width="2.5703125" style="14" bestFit="1" customWidth="1"/>
    <col min="980" max="980" width="21.7109375" style="14" bestFit="1" customWidth="1"/>
    <col min="981" max="981" width="2.5703125" style="14" bestFit="1" customWidth="1"/>
    <col min="982" max="982" width="24.5703125" style="14" bestFit="1" customWidth="1"/>
    <col min="983" max="983" width="2.5703125" style="14" bestFit="1" customWidth="1"/>
    <col min="984" max="1232" width="8" style="14" customWidth="1"/>
    <col min="1233" max="1233" width="3" style="14" customWidth="1"/>
    <col min="1234" max="1234" width="10" style="14" bestFit="1" customWidth="1"/>
    <col min="1235" max="1235" width="2.5703125" style="14" bestFit="1" customWidth="1"/>
    <col min="1236" max="1236" width="21.7109375" style="14" bestFit="1" customWidth="1"/>
    <col min="1237" max="1237" width="2.5703125" style="14" bestFit="1" customWidth="1"/>
    <col min="1238" max="1238" width="24.5703125" style="14" bestFit="1" customWidth="1"/>
    <col min="1239" max="1239" width="2.5703125" style="14" bestFit="1" customWidth="1"/>
    <col min="1240" max="1488" width="8" style="14" customWidth="1"/>
    <col min="1489" max="1489" width="3" style="14" customWidth="1"/>
    <col min="1490" max="1490" width="10" style="14" bestFit="1" customWidth="1"/>
    <col min="1491" max="1491" width="2.5703125" style="14" bestFit="1" customWidth="1"/>
    <col min="1492" max="1492" width="21.7109375" style="14" bestFit="1" customWidth="1"/>
    <col min="1493" max="1493" width="2.5703125" style="14" bestFit="1" customWidth="1"/>
    <col min="1494" max="1494" width="24.5703125" style="14" bestFit="1" customWidth="1"/>
    <col min="1495" max="1495" width="2.5703125" style="14" bestFit="1" customWidth="1"/>
    <col min="1496" max="1744" width="8" style="14" customWidth="1"/>
    <col min="1745" max="1745" width="3" style="14" customWidth="1"/>
    <col min="1746" max="1746" width="10" style="14" bestFit="1" customWidth="1"/>
    <col min="1747" max="1747" width="2.5703125" style="14" bestFit="1" customWidth="1"/>
    <col min="1748" max="1748" width="21.7109375" style="14" bestFit="1" customWidth="1"/>
    <col min="1749" max="1749" width="2.5703125" style="14" bestFit="1" customWidth="1"/>
    <col min="1750" max="1750" width="24.5703125" style="14" bestFit="1" customWidth="1"/>
    <col min="1751" max="1751" width="2.5703125" style="14" bestFit="1" customWidth="1"/>
    <col min="1752" max="2000" width="8" style="14" customWidth="1"/>
    <col min="2001" max="2001" width="3" style="14" customWidth="1"/>
    <col min="2002" max="2002" width="10" style="14" bestFit="1" customWidth="1"/>
    <col min="2003" max="2003" width="2.5703125" style="14" bestFit="1" customWidth="1"/>
    <col min="2004" max="2004" width="21.7109375" style="14" bestFit="1" customWidth="1"/>
    <col min="2005" max="2005" width="2.5703125" style="14" bestFit="1" customWidth="1"/>
    <col min="2006" max="2006" width="24.5703125" style="14" bestFit="1" customWidth="1"/>
    <col min="2007" max="2007" width="2.5703125" style="14" bestFit="1" customWidth="1"/>
    <col min="2008" max="2256" width="8" style="14" customWidth="1"/>
    <col min="2257" max="2257" width="3" style="14" customWidth="1"/>
    <col min="2258" max="2258" width="10" style="14" bestFit="1" customWidth="1"/>
    <col min="2259" max="2259" width="2.5703125" style="14" bestFit="1" customWidth="1"/>
    <col min="2260" max="2260" width="21.7109375" style="14" bestFit="1" customWidth="1"/>
    <col min="2261" max="2261" width="2.5703125" style="14" bestFit="1" customWidth="1"/>
    <col min="2262" max="2262" width="24.5703125" style="14" bestFit="1" customWidth="1"/>
    <col min="2263" max="2263" width="2.5703125" style="14" bestFit="1" customWidth="1"/>
    <col min="2264" max="2512" width="8" style="14" customWidth="1"/>
    <col min="2513" max="2513" width="3" style="14" customWidth="1"/>
    <col min="2514" max="2514" width="10" style="14" bestFit="1" customWidth="1"/>
    <col min="2515" max="2515" width="2.5703125" style="14" bestFit="1" customWidth="1"/>
    <col min="2516" max="2516" width="21.7109375" style="14" bestFit="1" customWidth="1"/>
    <col min="2517" max="2517" width="2.5703125" style="14" bestFit="1" customWidth="1"/>
    <col min="2518" max="2518" width="24.5703125" style="14" bestFit="1" customWidth="1"/>
    <col min="2519" max="2519" width="2.5703125" style="14" bestFit="1" customWidth="1"/>
    <col min="2520" max="2768" width="8" style="14" customWidth="1"/>
    <col min="2769" max="2769" width="3" style="14" customWidth="1"/>
    <col min="2770" max="2770" width="10" style="14" bestFit="1" customWidth="1"/>
    <col min="2771" max="2771" width="2.5703125" style="14" bestFit="1" customWidth="1"/>
    <col min="2772" max="2772" width="21.7109375" style="14" bestFit="1" customWidth="1"/>
    <col min="2773" max="2773" width="2.5703125" style="14" bestFit="1" customWidth="1"/>
    <col min="2774" max="2774" width="24.5703125" style="14" bestFit="1" customWidth="1"/>
    <col min="2775" max="2775" width="2.5703125" style="14" bestFit="1" customWidth="1"/>
    <col min="2776" max="3024" width="8" style="14" customWidth="1"/>
    <col min="3025" max="3025" width="3" style="14" customWidth="1"/>
    <col min="3026" max="3026" width="10" style="14" bestFit="1" customWidth="1"/>
    <col min="3027" max="3027" width="2.5703125" style="14" bestFit="1" customWidth="1"/>
    <col min="3028" max="3028" width="21.7109375" style="14" bestFit="1" customWidth="1"/>
    <col min="3029" max="3029" width="2.5703125" style="14" bestFit="1" customWidth="1"/>
    <col min="3030" max="3030" width="24.5703125" style="14" bestFit="1" customWidth="1"/>
    <col min="3031" max="3031" width="2.5703125" style="14" bestFit="1" customWidth="1"/>
    <col min="3032" max="3280" width="8" style="14" customWidth="1"/>
    <col min="3281" max="3281" width="3" style="14" customWidth="1"/>
    <col min="3282" max="3282" width="10" style="14" bestFit="1" customWidth="1"/>
    <col min="3283" max="3283" width="2.5703125" style="14" bestFit="1" customWidth="1"/>
    <col min="3284" max="3284" width="21.7109375" style="14" bestFit="1" customWidth="1"/>
    <col min="3285" max="3285" width="2.5703125" style="14" bestFit="1" customWidth="1"/>
    <col min="3286" max="3286" width="24.5703125" style="14" bestFit="1" customWidth="1"/>
    <col min="3287" max="3287" width="2.5703125" style="14" bestFit="1" customWidth="1"/>
    <col min="3288" max="3536" width="8" style="14" customWidth="1"/>
    <col min="3537" max="3537" width="3" style="14" customWidth="1"/>
    <col min="3538" max="3538" width="10" style="14" bestFit="1" customWidth="1"/>
    <col min="3539" max="3539" width="2.5703125" style="14" bestFit="1" customWidth="1"/>
    <col min="3540" max="3540" width="21.7109375" style="14" bestFit="1" customWidth="1"/>
    <col min="3541" max="3541" width="2.5703125" style="14" bestFit="1" customWidth="1"/>
    <col min="3542" max="3542" width="24.5703125" style="14" bestFit="1" customWidth="1"/>
    <col min="3543" max="3543" width="2.5703125" style="14" bestFit="1" customWidth="1"/>
    <col min="3544" max="3792" width="8" style="14" customWidth="1"/>
    <col min="3793" max="3793" width="3" style="14" customWidth="1"/>
    <col min="3794" max="3794" width="10" style="14" bestFit="1" customWidth="1"/>
    <col min="3795" max="3795" width="2.5703125" style="14" bestFit="1" customWidth="1"/>
    <col min="3796" max="3796" width="21.7109375" style="14" bestFit="1" customWidth="1"/>
    <col min="3797" max="3797" width="2.5703125" style="14" bestFit="1" customWidth="1"/>
    <col min="3798" max="3798" width="24.5703125" style="14" bestFit="1" customWidth="1"/>
    <col min="3799" max="3799" width="2.5703125" style="14" bestFit="1" customWidth="1"/>
    <col min="3800" max="4048" width="8" style="14" customWidth="1"/>
    <col min="4049" max="4049" width="3" style="14" customWidth="1"/>
    <col min="4050" max="4050" width="10" style="14" bestFit="1" customWidth="1"/>
    <col min="4051" max="4051" width="2.5703125" style="14" bestFit="1" customWidth="1"/>
    <col min="4052" max="4052" width="21.7109375" style="14" bestFit="1" customWidth="1"/>
    <col min="4053" max="4053" width="2.5703125" style="14" bestFit="1" customWidth="1"/>
    <col min="4054" max="4054" width="24.5703125" style="14" bestFit="1" customWidth="1"/>
    <col min="4055" max="4055" width="2.5703125" style="14" bestFit="1" customWidth="1"/>
    <col min="4056" max="4304" width="8" style="14" customWidth="1"/>
    <col min="4305" max="4305" width="3" style="14" customWidth="1"/>
    <col min="4306" max="4306" width="10" style="14" bestFit="1" customWidth="1"/>
    <col min="4307" max="4307" width="2.5703125" style="14" bestFit="1" customWidth="1"/>
    <col min="4308" max="4308" width="21.7109375" style="14" bestFit="1" customWidth="1"/>
    <col min="4309" max="4309" width="2.5703125" style="14" bestFit="1" customWidth="1"/>
    <col min="4310" max="4310" width="24.5703125" style="14" bestFit="1" customWidth="1"/>
    <col min="4311" max="4311" width="2.5703125" style="14" bestFit="1" customWidth="1"/>
    <col min="4312" max="4560" width="8" style="14" customWidth="1"/>
    <col min="4561" max="4561" width="3" style="14" customWidth="1"/>
    <col min="4562" max="4562" width="10" style="14" bestFit="1" customWidth="1"/>
    <col min="4563" max="4563" width="2.5703125" style="14" bestFit="1" customWidth="1"/>
    <col min="4564" max="4564" width="21.7109375" style="14" bestFit="1" customWidth="1"/>
    <col min="4565" max="4565" width="2.5703125" style="14" bestFit="1" customWidth="1"/>
    <col min="4566" max="4566" width="24.5703125" style="14" bestFit="1" customWidth="1"/>
    <col min="4567" max="4567" width="2.5703125" style="14" bestFit="1" customWidth="1"/>
    <col min="4568" max="4816" width="8" style="14" customWidth="1"/>
    <col min="4817" max="4817" width="3" style="14" customWidth="1"/>
    <col min="4818" max="4818" width="10" style="14" bestFit="1" customWidth="1"/>
    <col min="4819" max="4819" width="2.5703125" style="14" bestFit="1" customWidth="1"/>
    <col min="4820" max="4820" width="21.7109375" style="14" bestFit="1" customWidth="1"/>
    <col min="4821" max="4821" width="2.5703125" style="14" bestFit="1" customWidth="1"/>
    <col min="4822" max="4822" width="24.5703125" style="14" bestFit="1" customWidth="1"/>
    <col min="4823" max="4823" width="2.5703125" style="14" bestFit="1" customWidth="1"/>
    <col min="4824" max="5072" width="8" style="14" customWidth="1"/>
    <col min="5073" max="5073" width="3" style="14" customWidth="1"/>
    <col min="5074" max="5074" width="10" style="14" bestFit="1" customWidth="1"/>
    <col min="5075" max="5075" width="2.5703125" style="14" bestFit="1" customWidth="1"/>
    <col min="5076" max="5076" width="21.7109375" style="14" bestFit="1" customWidth="1"/>
    <col min="5077" max="5077" width="2.5703125" style="14" bestFit="1" customWidth="1"/>
    <col min="5078" max="5078" width="24.5703125" style="14" bestFit="1" customWidth="1"/>
    <col min="5079" max="5079" width="2.5703125" style="14" bestFit="1" customWidth="1"/>
    <col min="5080" max="5328" width="8" style="14" customWidth="1"/>
    <col min="5329" max="5329" width="3" style="14" customWidth="1"/>
    <col min="5330" max="5330" width="10" style="14" bestFit="1" customWidth="1"/>
    <col min="5331" max="5331" width="2.5703125" style="14" bestFit="1" customWidth="1"/>
    <col min="5332" max="5332" width="21.7109375" style="14" bestFit="1" customWidth="1"/>
    <col min="5333" max="5333" width="2.5703125" style="14" bestFit="1" customWidth="1"/>
    <col min="5334" max="5334" width="24.5703125" style="14" bestFit="1" customWidth="1"/>
    <col min="5335" max="5335" width="2.5703125" style="14" bestFit="1" customWidth="1"/>
    <col min="5336" max="5584" width="8" style="14" customWidth="1"/>
    <col min="5585" max="5585" width="3" style="14" customWidth="1"/>
    <col min="5586" max="5586" width="10" style="14" bestFit="1" customWidth="1"/>
    <col min="5587" max="5587" width="2.5703125" style="14" bestFit="1" customWidth="1"/>
    <col min="5588" max="5588" width="21.7109375" style="14" bestFit="1" customWidth="1"/>
    <col min="5589" max="5589" width="2.5703125" style="14" bestFit="1" customWidth="1"/>
    <col min="5590" max="5590" width="24.5703125" style="14" bestFit="1" customWidth="1"/>
    <col min="5591" max="5591" width="2.5703125" style="14" bestFit="1" customWidth="1"/>
    <col min="5592" max="5840" width="8" style="14" customWidth="1"/>
    <col min="5841" max="5841" width="3" style="14" customWidth="1"/>
    <col min="5842" max="5842" width="10" style="14" bestFit="1" customWidth="1"/>
    <col min="5843" max="5843" width="2.5703125" style="14" bestFit="1" customWidth="1"/>
    <col min="5844" max="5844" width="21.7109375" style="14" bestFit="1" customWidth="1"/>
    <col min="5845" max="5845" width="2.5703125" style="14" bestFit="1" customWidth="1"/>
    <col min="5846" max="5846" width="24.5703125" style="14" bestFit="1" customWidth="1"/>
    <col min="5847" max="5847" width="2.5703125" style="14" bestFit="1" customWidth="1"/>
    <col min="5848" max="6096" width="8" style="14" customWidth="1"/>
    <col min="6097" max="6097" width="3" style="14" customWidth="1"/>
    <col min="6098" max="6098" width="10" style="14" bestFit="1" customWidth="1"/>
    <col min="6099" max="6099" width="2.5703125" style="14" bestFit="1" customWidth="1"/>
    <col min="6100" max="6100" width="21.7109375" style="14" bestFit="1" customWidth="1"/>
    <col min="6101" max="6101" width="2.5703125" style="14" bestFit="1" customWidth="1"/>
    <col min="6102" max="6102" width="24.5703125" style="14" bestFit="1" customWidth="1"/>
    <col min="6103" max="6103" width="2.5703125" style="14" bestFit="1" customWidth="1"/>
    <col min="6104" max="6352" width="8" style="14" customWidth="1"/>
    <col min="6353" max="6353" width="3" style="14" customWidth="1"/>
    <col min="6354" max="6354" width="10" style="14" bestFit="1" customWidth="1"/>
    <col min="6355" max="6355" width="2.5703125" style="14" bestFit="1" customWidth="1"/>
    <col min="6356" max="6356" width="21.7109375" style="14" bestFit="1" customWidth="1"/>
    <col min="6357" max="6357" width="2.5703125" style="14" bestFit="1" customWidth="1"/>
    <col min="6358" max="6358" width="24.5703125" style="14" bestFit="1" customWidth="1"/>
    <col min="6359" max="6359" width="2.5703125" style="14" bestFit="1" customWidth="1"/>
    <col min="6360" max="6608" width="8" style="14" customWidth="1"/>
    <col min="6609" max="6609" width="3" style="14" customWidth="1"/>
    <col min="6610" max="6610" width="10" style="14" bestFit="1" customWidth="1"/>
    <col min="6611" max="6611" width="2.5703125" style="14" bestFit="1" customWidth="1"/>
    <col min="6612" max="6612" width="21.7109375" style="14" bestFit="1" customWidth="1"/>
    <col min="6613" max="6613" width="2.5703125" style="14" bestFit="1" customWidth="1"/>
    <col min="6614" max="6614" width="24.5703125" style="14" bestFit="1" customWidth="1"/>
    <col min="6615" max="6615" width="2.5703125" style="14" bestFit="1" customWidth="1"/>
    <col min="6616" max="6864" width="8" style="14" customWidth="1"/>
    <col min="6865" max="6865" width="3" style="14" customWidth="1"/>
    <col min="6866" max="6866" width="10" style="14" bestFit="1" customWidth="1"/>
    <col min="6867" max="6867" width="2.5703125" style="14" bestFit="1" customWidth="1"/>
    <col min="6868" max="6868" width="21.7109375" style="14" bestFit="1" customWidth="1"/>
    <col min="6869" max="6869" width="2.5703125" style="14" bestFit="1" customWidth="1"/>
    <col min="6870" max="6870" width="24.5703125" style="14" bestFit="1" customWidth="1"/>
    <col min="6871" max="6871" width="2.5703125" style="14" bestFit="1" customWidth="1"/>
    <col min="6872" max="7120" width="8" style="14" customWidth="1"/>
    <col min="7121" max="7121" width="3" style="14" customWidth="1"/>
    <col min="7122" max="7122" width="10" style="14" bestFit="1" customWidth="1"/>
    <col min="7123" max="7123" width="2.5703125" style="14" bestFit="1" customWidth="1"/>
    <col min="7124" max="7124" width="21.7109375" style="14" bestFit="1" customWidth="1"/>
    <col min="7125" max="7125" width="2.5703125" style="14" bestFit="1" customWidth="1"/>
    <col min="7126" max="7126" width="24.5703125" style="14" bestFit="1" customWidth="1"/>
    <col min="7127" max="7127" width="2.5703125" style="14" bestFit="1" customWidth="1"/>
    <col min="7128" max="7376" width="8" style="14" customWidth="1"/>
    <col min="7377" max="7377" width="3" style="14" customWidth="1"/>
    <col min="7378" max="7378" width="10" style="14" bestFit="1" customWidth="1"/>
    <col min="7379" max="7379" width="2.5703125" style="14" bestFit="1" customWidth="1"/>
    <col min="7380" max="7380" width="21.7109375" style="14" bestFit="1" customWidth="1"/>
    <col min="7381" max="7381" width="2.5703125" style="14" bestFit="1" customWidth="1"/>
    <col min="7382" max="7382" width="24.5703125" style="14" bestFit="1" customWidth="1"/>
    <col min="7383" max="7383" width="2.5703125" style="14" bestFit="1" customWidth="1"/>
    <col min="7384" max="7632" width="8" style="14" customWidth="1"/>
    <col min="7633" max="7633" width="3" style="14" customWidth="1"/>
    <col min="7634" max="7634" width="10" style="14" bestFit="1" customWidth="1"/>
    <col min="7635" max="7635" width="2.5703125" style="14" bestFit="1" customWidth="1"/>
    <col min="7636" max="7636" width="21.7109375" style="14" bestFit="1" customWidth="1"/>
    <col min="7637" max="7637" width="2.5703125" style="14" bestFit="1" customWidth="1"/>
    <col min="7638" max="7638" width="24.5703125" style="14" bestFit="1" customWidth="1"/>
    <col min="7639" max="7639" width="2.5703125" style="14" bestFit="1" customWidth="1"/>
    <col min="7640" max="7888" width="8" style="14" customWidth="1"/>
    <col min="7889" max="7889" width="3" style="14" customWidth="1"/>
    <col min="7890" max="7890" width="10" style="14" bestFit="1" customWidth="1"/>
    <col min="7891" max="7891" width="2.5703125" style="14" bestFit="1" customWidth="1"/>
    <col min="7892" max="7892" width="21.7109375" style="14" bestFit="1" customWidth="1"/>
    <col min="7893" max="7893" width="2.5703125" style="14" bestFit="1" customWidth="1"/>
    <col min="7894" max="7894" width="24.5703125" style="14" bestFit="1" customWidth="1"/>
    <col min="7895" max="7895" width="2.5703125" style="14" bestFit="1" customWidth="1"/>
    <col min="7896" max="8144" width="8" style="14" customWidth="1"/>
    <col min="8145" max="8145" width="3" style="14" customWidth="1"/>
    <col min="8146" max="8146" width="10" style="14" bestFit="1" customWidth="1"/>
    <col min="8147" max="8147" width="2.5703125" style="14" bestFit="1" customWidth="1"/>
    <col min="8148" max="8148" width="21.7109375" style="14" bestFit="1" customWidth="1"/>
    <col min="8149" max="8149" width="2.5703125" style="14" bestFit="1" customWidth="1"/>
    <col min="8150" max="8150" width="24.5703125" style="14" bestFit="1" customWidth="1"/>
    <col min="8151" max="8151" width="2.5703125" style="14" bestFit="1" customWidth="1"/>
    <col min="8152" max="8400" width="8" style="14" customWidth="1"/>
    <col min="8401" max="8401" width="3" style="14" customWidth="1"/>
    <col min="8402" max="8402" width="10" style="14" bestFit="1" customWidth="1"/>
    <col min="8403" max="8403" width="2.5703125" style="14" bestFit="1" customWidth="1"/>
    <col min="8404" max="8404" width="21.7109375" style="14" bestFit="1" customWidth="1"/>
    <col min="8405" max="8405" width="2.5703125" style="14" bestFit="1" customWidth="1"/>
    <col min="8406" max="8406" width="24.5703125" style="14" bestFit="1" customWidth="1"/>
    <col min="8407" max="8407" width="2.5703125" style="14" bestFit="1" customWidth="1"/>
    <col min="8408" max="8656" width="8" style="14" customWidth="1"/>
    <col min="8657" max="8657" width="3" style="14" customWidth="1"/>
    <col min="8658" max="8658" width="10" style="14" bestFit="1" customWidth="1"/>
    <col min="8659" max="8659" width="2.5703125" style="14" bestFit="1" customWidth="1"/>
    <col min="8660" max="8660" width="21.7109375" style="14" bestFit="1" customWidth="1"/>
    <col min="8661" max="8661" width="2.5703125" style="14" bestFit="1" customWidth="1"/>
    <col min="8662" max="8662" width="24.5703125" style="14" bestFit="1" customWidth="1"/>
    <col min="8663" max="8663" width="2.5703125" style="14" bestFit="1" customWidth="1"/>
    <col min="8664" max="8912" width="8" style="14" customWidth="1"/>
    <col min="8913" max="8913" width="3" style="14" customWidth="1"/>
    <col min="8914" max="8914" width="10" style="14" bestFit="1" customWidth="1"/>
    <col min="8915" max="8915" width="2.5703125" style="14" bestFit="1" customWidth="1"/>
    <col min="8916" max="8916" width="21.7109375" style="14" bestFit="1" customWidth="1"/>
    <col min="8917" max="8917" width="2.5703125" style="14" bestFit="1" customWidth="1"/>
    <col min="8918" max="8918" width="24.5703125" style="14" bestFit="1" customWidth="1"/>
    <col min="8919" max="8919" width="2.5703125" style="14" bestFit="1" customWidth="1"/>
    <col min="8920" max="9168" width="8" style="14" customWidth="1"/>
    <col min="9169" max="9169" width="3" style="14" customWidth="1"/>
    <col min="9170" max="9170" width="10" style="14" bestFit="1" customWidth="1"/>
    <col min="9171" max="9171" width="2.5703125" style="14" bestFit="1" customWidth="1"/>
    <col min="9172" max="9172" width="21.7109375" style="14" bestFit="1" customWidth="1"/>
    <col min="9173" max="9173" width="2.5703125" style="14" bestFit="1" customWidth="1"/>
    <col min="9174" max="9174" width="24.5703125" style="14" bestFit="1" customWidth="1"/>
    <col min="9175" max="9175" width="2.5703125" style="14" bestFit="1" customWidth="1"/>
    <col min="9176" max="9424" width="8" style="14" customWidth="1"/>
    <col min="9425" max="9425" width="3" style="14" customWidth="1"/>
    <col min="9426" max="9426" width="10" style="14" bestFit="1" customWidth="1"/>
    <col min="9427" max="9427" width="2.5703125" style="14" bestFit="1" customWidth="1"/>
    <col min="9428" max="9428" width="21.7109375" style="14" bestFit="1" customWidth="1"/>
    <col min="9429" max="9429" width="2.5703125" style="14" bestFit="1" customWidth="1"/>
    <col min="9430" max="9430" width="24.5703125" style="14" bestFit="1" customWidth="1"/>
    <col min="9431" max="9431" width="2.5703125" style="14" bestFit="1" customWidth="1"/>
    <col min="9432" max="9680" width="8" style="14" customWidth="1"/>
    <col min="9681" max="9681" width="3" style="14" customWidth="1"/>
    <col min="9682" max="9682" width="10" style="14" bestFit="1" customWidth="1"/>
    <col min="9683" max="9683" width="2.5703125" style="14" bestFit="1" customWidth="1"/>
    <col min="9684" max="9684" width="21.7109375" style="14" bestFit="1" customWidth="1"/>
    <col min="9685" max="9685" width="2.5703125" style="14" bestFit="1" customWidth="1"/>
    <col min="9686" max="9686" width="24.5703125" style="14" bestFit="1" customWidth="1"/>
    <col min="9687" max="9687" width="2.5703125" style="14" bestFit="1" customWidth="1"/>
    <col min="9688" max="9936" width="8" style="14" customWidth="1"/>
    <col min="9937" max="9937" width="3" style="14" customWidth="1"/>
    <col min="9938" max="9938" width="10" style="14" bestFit="1" customWidth="1"/>
    <col min="9939" max="9939" width="2.5703125" style="14" bestFit="1" customWidth="1"/>
    <col min="9940" max="9940" width="21.7109375" style="14" bestFit="1" customWidth="1"/>
    <col min="9941" max="9941" width="2.5703125" style="14" bestFit="1" customWidth="1"/>
    <col min="9942" max="9942" width="24.5703125" style="14" bestFit="1" customWidth="1"/>
    <col min="9943" max="9943" width="2.5703125" style="14" bestFit="1" customWidth="1"/>
    <col min="9944" max="10192" width="8" style="14" customWidth="1"/>
    <col min="10193" max="10193" width="3" style="14" customWidth="1"/>
    <col min="10194" max="10194" width="10" style="14" bestFit="1" customWidth="1"/>
    <col min="10195" max="10195" width="2.5703125" style="14" bestFit="1" customWidth="1"/>
    <col min="10196" max="10196" width="21.7109375" style="14" bestFit="1" customWidth="1"/>
    <col min="10197" max="10197" width="2.5703125" style="14" bestFit="1" customWidth="1"/>
    <col min="10198" max="10198" width="24.5703125" style="14" bestFit="1" customWidth="1"/>
    <col min="10199" max="10199" width="2.5703125" style="14" bestFit="1" customWidth="1"/>
    <col min="10200" max="10448" width="8" style="14" customWidth="1"/>
    <col min="10449" max="10449" width="3" style="14" customWidth="1"/>
    <col min="10450" max="10450" width="10" style="14" bestFit="1" customWidth="1"/>
    <col min="10451" max="10451" width="2.5703125" style="14" bestFit="1" customWidth="1"/>
    <col min="10452" max="10452" width="21.7109375" style="14" bestFit="1" customWidth="1"/>
    <col min="10453" max="10453" width="2.5703125" style="14" bestFit="1" customWidth="1"/>
    <col min="10454" max="10454" width="24.5703125" style="14" bestFit="1" customWidth="1"/>
    <col min="10455" max="10455" width="2.5703125" style="14" bestFit="1" customWidth="1"/>
    <col min="10456" max="10704" width="8" style="14" customWidth="1"/>
    <col min="10705" max="10705" width="3" style="14" customWidth="1"/>
    <col min="10706" max="10706" width="10" style="14" bestFit="1" customWidth="1"/>
    <col min="10707" max="10707" width="2.5703125" style="14" bestFit="1" customWidth="1"/>
    <col min="10708" max="10708" width="21.7109375" style="14" bestFit="1" customWidth="1"/>
    <col min="10709" max="10709" width="2.5703125" style="14" bestFit="1" customWidth="1"/>
    <col min="10710" max="10710" width="24.5703125" style="14" bestFit="1" customWidth="1"/>
    <col min="10711" max="10711" width="2.5703125" style="14" bestFit="1" customWidth="1"/>
    <col min="10712" max="10960" width="8" style="14" customWidth="1"/>
    <col min="10961" max="10961" width="3" style="14" customWidth="1"/>
    <col min="10962" max="10962" width="10" style="14" bestFit="1" customWidth="1"/>
    <col min="10963" max="10963" width="2.5703125" style="14" bestFit="1" customWidth="1"/>
    <col min="10964" max="10964" width="21.7109375" style="14" bestFit="1" customWidth="1"/>
    <col min="10965" max="10965" width="2.5703125" style="14" bestFit="1" customWidth="1"/>
    <col min="10966" max="10966" width="24.5703125" style="14" bestFit="1" customWidth="1"/>
    <col min="10967" max="10967" width="2.5703125" style="14" bestFit="1" customWidth="1"/>
    <col min="10968" max="11216" width="8" style="14" customWidth="1"/>
    <col min="11217" max="11217" width="3" style="14" customWidth="1"/>
    <col min="11218" max="11218" width="10" style="14" bestFit="1" customWidth="1"/>
    <col min="11219" max="11219" width="2.5703125" style="14" bestFit="1" customWidth="1"/>
    <col min="11220" max="11220" width="21.7109375" style="14" bestFit="1" customWidth="1"/>
    <col min="11221" max="11221" width="2.5703125" style="14" bestFit="1" customWidth="1"/>
    <col min="11222" max="11222" width="24.5703125" style="14" bestFit="1" customWidth="1"/>
    <col min="11223" max="11223" width="2.5703125" style="14" bestFit="1" customWidth="1"/>
    <col min="11224" max="11472" width="8" style="14" customWidth="1"/>
    <col min="11473" max="11473" width="3" style="14" customWidth="1"/>
    <col min="11474" max="11474" width="10" style="14" bestFit="1" customWidth="1"/>
    <col min="11475" max="11475" width="2.5703125" style="14" bestFit="1" customWidth="1"/>
    <col min="11476" max="11476" width="21.7109375" style="14" bestFit="1" customWidth="1"/>
    <col min="11477" max="11477" width="2.5703125" style="14" bestFit="1" customWidth="1"/>
    <col min="11478" max="11478" width="24.5703125" style="14" bestFit="1" customWidth="1"/>
    <col min="11479" max="11479" width="2.5703125" style="14" bestFit="1" customWidth="1"/>
    <col min="11480" max="11728" width="8" style="14" customWidth="1"/>
    <col min="11729" max="11729" width="3" style="14" customWidth="1"/>
    <col min="11730" max="11730" width="10" style="14" bestFit="1" customWidth="1"/>
    <col min="11731" max="11731" width="2.5703125" style="14" bestFit="1" customWidth="1"/>
    <col min="11732" max="11732" width="21.7109375" style="14" bestFit="1" customWidth="1"/>
    <col min="11733" max="11733" width="2.5703125" style="14" bestFit="1" customWidth="1"/>
    <col min="11734" max="11734" width="24.5703125" style="14" bestFit="1" customWidth="1"/>
    <col min="11735" max="11735" width="2.5703125" style="14" bestFit="1" customWidth="1"/>
    <col min="11736" max="11984" width="8" style="14" customWidth="1"/>
    <col min="11985" max="11985" width="3" style="14" customWidth="1"/>
    <col min="11986" max="11986" width="10" style="14" bestFit="1" customWidth="1"/>
    <col min="11987" max="11987" width="2.5703125" style="14" bestFit="1" customWidth="1"/>
    <col min="11988" max="11988" width="21.7109375" style="14" bestFit="1" customWidth="1"/>
    <col min="11989" max="11989" width="2.5703125" style="14" bestFit="1" customWidth="1"/>
    <col min="11990" max="11990" width="24.5703125" style="14" bestFit="1" customWidth="1"/>
    <col min="11991" max="11991" width="2.5703125" style="14" bestFit="1" customWidth="1"/>
    <col min="11992" max="12240" width="8" style="14" customWidth="1"/>
    <col min="12241" max="12241" width="3" style="14" customWidth="1"/>
    <col min="12242" max="12242" width="10" style="14" bestFit="1" customWidth="1"/>
    <col min="12243" max="12243" width="2.5703125" style="14" bestFit="1" customWidth="1"/>
    <col min="12244" max="12244" width="21.7109375" style="14" bestFit="1" customWidth="1"/>
    <col min="12245" max="12245" width="2.5703125" style="14" bestFit="1" customWidth="1"/>
    <col min="12246" max="12246" width="24.5703125" style="14" bestFit="1" customWidth="1"/>
    <col min="12247" max="12247" width="2.5703125" style="14" bestFit="1" customWidth="1"/>
    <col min="12248" max="12496" width="8" style="14" customWidth="1"/>
    <col min="12497" max="12497" width="3" style="14" customWidth="1"/>
    <col min="12498" max="12498" width="10" style="14" bestFit="1" customWidth="1"/>
    <col min="12499" max="12499" width="2.5703125" style="14" bestFit="1" customWidth="1"/>
    <col min="12500" max="12500" width="21.7109375" style="14" bestFit="1" customWidth="1"/>
    <col min="12501" max="12501" width="2.5703125" style="14" bestFit="1" customWidth="1"/>
    <col min="12502" max="12502" width="24.5703125" style="14" bestFit="1" customWidth="1"/>
    <col min="12503" max="12503" width="2.5703125" style="14" bestFit="1" customWidth="1"/>
    <col min="12504" max="12752" width="8" style="14" customWidth="1"/>
    <col min="12753" max="12753" width="3" style="14" customWidth="1"/>
    <col min="12754" max="12754" width="10" style="14" bestFit="1" customWidth="1"/>
    <col min="12755" max="12755" width="2.5703125" style="14" bestFit="1" customWidth="1"/>
    <col min="12756" max="12756" width="21.7109375" style="14" bestFit="1" customWidth="1"/>
    <col min="12757" max="12757" width="2.5703125" style="14" bestFit="1" customWidth="1"/>
    <col min="12758" max="12758" width="24.5703125" style="14" bestFit="1" customWidth="1"/>
    <col min="12759" max="12759" width="2.5703125" style="14" bestFit="1" customWidth="1"/>
    <col min="12760" max="13008" width="8" style="14" customWidth="1"/>
    <col min="13009" max="13009" width="3" style="14" customWidth="1"/>
    <col min="13010" max="13010" width="10" style="14" bestFit="1" customWidth="1"/>
    <col min="13011" max="13011" width="2.5703125" style="14" bestFit="1" customWidth="1"/>
    <col min="13012" max="13012" width="21.7109375" style="14" bestFit="1" customWidth="1"/>
    <col min="13013" max="13013" width="2.5703125" style="14" bestFit="1" customWidth="1"/>
    <col min="13014" max="13014" width="24.5703125" style="14" bestFit="1" customWidth="1"/>
    <col min="13015" max="13015" width="2.5703125" style="14" bestFit="1" customWidth="1"/>
    <col min="13016" max="13264" width="8" style="14" customWidth="1"/>
    <col min="13265" max="13265" width="3" style="14" customWidth="1"/>
    <col min="13266" max="13266" width="10" style="14" bestFit="1" customWidth="1"/>
    <col min="13267" max="13267" width="2.5703125" style="14" bestFit="1" customWidth="1"/>
    <col min="13268" max="13268" width="21.7109375" style="14" bestFit="1" customWidth="1"/>
    <col min="13269" max="13269" width="2.5703125" style="14" bestFit="1" customWidth="1"/>
    <col min="13270" max="13270" width="24.5703125" style="14" bestFit="1" customWidth="1"/>
    <col min="13271" max="13271" width="2.5703125" style="14" bestFit="1" customWidth="1"/>
    <col min="13272" max="13520" width="8" style="14" customWidth="1"/>
    <col min="13521" max="13521" width="3" style="14" customWidth="1"/>
    <col min="13522" max="13522" width="10" style="14" bestFit="1" customWidth="1"/>
    <col min="13523" max="13523" width="2.5703125" style="14" bestFit="1" customWidth="1"/>
    <col min="13524" max="13524" width="21.7109375" style="14" bestFit="1" customWidth="1"/>
    <col min="13525" max="13525" width="2.5703125" style="14" bestFit="1" customWidth="1"/>
    <col min="13526" max="13526" width="24.5703125" style="14" bestFit="1" customWidth="1"/>
    <col min="13527" max="13527" width="2.5703125" style="14" bestFit="1" customWidth="1"/>
    <col min="13528" max="13776" width="8" style="14" customWidth="1"/>
    <col min="13777" max="13777" width="3" style="14" customWidth="1"/>
    <col min="13778" max="13778" width="10" style="14" bestFit="1" customWidth="1"/>
    <col min="13779" max="13779" width="2.5703125" style="14" bestFit="1" customWidth="1"/>
    <col min="13780" max="13780" width="21.7109375" style="14" bestFit="1" customWidth="1"/>
    <col min="13781" max="13781" width="2.5703125" style="14" bestFit="1" customWidth="1"/>
    <col min="13782" max="13782" width="24.5703125" style="14" bestFit="1" customWidth="1"/>
    <col min="13783" max="13783" width="2.5703125" style="14" bestFit="1" customWidth="1"/>
    <col min="13784" max="14032" width="8" style="14" customWidth="1"/>
    <col min="14033" max="14033" width="3" style="14" customWidth="1"/>
    <col min="14034" max="14034" width="10" style="14" bestFit="1" customWidth="1"/>
    <col min="14035" max="14035" width="2.5703125" style="14" bestFit="1" customWidth="1"/>
    <col min="14036" max="14036" width="21.7109375" style="14" bestFit="1" customWidth="1"/>
    <col min="14037" max="14037" width="2.5703125" style="14" bestFit="1" customWidth="1"/>
    <col min="14038" max="14038" width="24.5703125" style="14" bestFit="1" customWidth="1"/>
    <col min="14039" max="14039" width="2.5703125" style="14" bestFit="1" customWidth="1"/>
    <col min="14040" max="14288" width="8" style="14" customWidth="1"/>
    <col min="14289" max="14289" width="3" style="14" customWidth="1"/>
    <col min="14290" max="14290" width="10" style="14" bestFit="1" customWidth="1"/>
    <col min="14291" max="14291" width="2.5703125" style="14" bestFit="1" customWidth="1"/>
    <col min="14292" max="14292" width="21.7109375" style="14" bestFit="1" customWidth="1"/>
    <col min="14293" max="14293" width="2.5703125" style="14" bestFit="1" customWidth="1"/>
    <col min="14294" max="14294" width="24.5703125" style="14" bestFit="1" customWidth="1"/>
    <col min="14295" max="14295" width="2.5703125" style="14" bestFit="1" customWidth="1"/>
    <col min="14296" max="14544" width="8" style="14" customWidth="1"/>
    <col min="14545" max="14545" width="3" style="14" customWidth="1"/>
    <col min="14546" max="14546" width="10" style="14" bestFit="1" customWidth="1"/>
    <col min="14547" max="14547" width="2.5703125" style="14" bestFit="1" customWidth="1"/>
    <col min="14548" max="14548" width="21.7109375" style="14" bestFit="1" customWidth="1"/>
    <col min="14549" max="14549" width="2.5703125" style="14" bestFit="1" customWidth="1"/>
    <col min="14550" max="14550" width="24.5703125" style="14" bestFit="1" customWidth="1"/>
    <col min="14551" max="14551" width="2.5703125" style="14" bestFit="1" customWidth="1"/>
    <col min="14552" max="14800" width="8" style="14" customWidth="1"/>
    <col min="14801" max="14801" width="3" style="14" customWidth="1"/>
    <col min="14802" max="14802" width="10" style="14" bestFit="1" customWidth="1"/>
    <col min="14803" max="14803" width="2.5703125" style="14" bestFit="1" customWidth="1"/>
    <col min="14804" max="14804" width="21.7109375" style="14" bestFit="1" customWidth="1"/>
    <col min="14805" max="14805" width="2.5703125" style="14" bestFit="1" customWidth="1"/>
    <col min="14806" max="14806" width="24.5703125" style="14" bestFit="1" customWidth="1"/>
    <col min="14807" max="14807" width="2.5703125" style="14" bestFit="1" customWidth="1"/>
    <col min="14808" max="15056" width="8" style="14" customWidth="1"/>
    <col min="15057" max="15057" width="3" style="14" customWidth="1"/>
    <col min="15058" max="15058" width="10" style="14" bestFit="1" customWidth="1"/>
    <col min="15059" max="15059" width="2.5703125" style="14" bestFit="1" customWidth="1"/>
    <col min="15060" max="15060" width="21.7109375" style="14" bestFit="1" customWidth="1"/>
    <col min="15061" max="15061" width="2.5703125" style="14" bestFit="1" customWidth="1"/>
    <col min="15062" max="15062" width="24.5703125" style="14" bestFit="1" customWidth="1"/>
    <col min="15063" max="15063" width="2.5703125" style="14" bestFit="1" customWidth="1"/>
    <col min="15064" max="15312" width="8" style="14" customWidth="1"/>
    <col min="15313" max="15313" width="3" style="14" customWidth="1"/>
    <col min="15314" max="15314" width="10" style="14" bestFit="1" customWidth="1"/>
    <col min="15315" max="15315" width="2.5703125" style="14" bestFit="1" customWidth="1"/>
    <col min="15316" max="15316" width="21.7109375" style="14" bestFit="1" customWidth="1"/>
    <col min="15317" max="15317" width="2.5703125" style="14" bestFit="1" customWidth="1"/>
    <col min="15318" max="15318" width="24.5703125" style="14" bestFit="1" customWidth="1"/>
    <col min="15319" max="15319" width="2.5703125" style="14" bestFit="1" customWidth="1"/>
    <col min="15320" max="15568" width="8" style="14" customWidth="1"/>
    <col min="15569" max="15569" width="3" style="14" customWidth="1"/>
    <col min="15570" max="15570" width="10" style="14" bestFit="1" customWidth="1"/>
    <col min="15571" max="15571" width="2.5703125" style="14" bestFit="1" customWidth="1"/>
    <col min="15572" max="15572" width="21.7109375" style="14" bestFit="1" customWidth="1"/>
    <col min="15573" max="15573" width="2.5703125" style="14" bestFit="1" customWidth="1"/>
    <col min="15574" max="15574" width="24.5703125" style="14" bestFit="1" customWidth="1"/>
    <col min="15575" max="15575" width="2.5703125" style="14" bestFit="1" customWidth="1"/>
    <col min="15576" max="15824" width="8" style="14" customWidth="1"/>
    <col min="15825" max="15825" width="3" style="14" customWidth="1"/>
    <col min="15826" max="15826" width="10" style="14" bestFit="1" customWidth="1"/>
    <col min="15827" max="15827" width="2.5703125" style="14" bestFit="1" customWidth="1"/>
    <col min="15828" max="15828" width="21.7109375" style="14" bestFit="1" customWidth="1"/>
    <col min="15829" max="15829" width="2.5703125" style="14" bestFit="1" customWidth="1"/>
    <col min="15830" max="15830" width="24.5703125" style="14" bestFit="1" customWidth="1"/>
    <col min="15831" max="15831" width="2.5703125" style="14" bestFit="1" customWidth="1"/>
    <col min="15832" max="16080" width="8" style="14" customWidth="1"/>
    <col min="16081" max="16081" width="3" style="14" customWidth="1"/>
    <col min="16082" max="16082" width="10" style="14" bestFit="1" customWidth="1"/>
    <col min="16083" max="16083" width="2.5703125" style="14" bestFit="1" customWidth="1"/>
    <col min="16084" max="16084" width="21.7109375" style="14" bestFit="1" customWidth="1"/>
    <col min="16085" max="16085" width="2.5703125" style="14" bestFit="1" customWidth="1"/>
    <col min="16086" max="16086" width="24.5703125" style="14" bestFit="1" customWidth="1"/>
    <col min="16087" max="16087" width="2.5703125" style="14" bestFit="1" customWidth="1"/>
    <col min="16088" max="16384" width="8" style="14" customWidth="1"/>
  </cols>
  <sheetData>
    <row r="2" spans="1:11" s="1" customFormat="1" ht="30" customHeight="1">
      <c r="B2" s="72" t="s">
        <v>2294</v>
      </c>
    </row>
    <row r="4" spans="1:11" s="77" customFormat="1" ht="12" customHeight="1">
      <c r="A4" s="74"/>
      <c r="B4" s="75" t="s">
        <v>2210</v>
      </c>
      <c r="C4" s="75" t="s">
        <v>2133</v>
      </c>
      <c r="D4" s="75" t="s">
        <v>2211</v>
      </c>
      <c r="E4" s="75" t="s">
        <v>2134</v>
      </c>
      <c r="F4" s="75" t="s">
        <v>2212</v>
      </c>
      <c r="G4" s="75" t="s">
        <v>2135</v>
      </c>
      <c r="H4" s="75" t="s">
        <v>2218</v>
      </c>
      <c r="I4" s="75" t="s">
        <v>2141</v>
      </c>
      <c r="J4" s="76"/>
      <c r="K4" s="76"/>
    </row>
    <row r="5" spans="1:11" s="77" customFormat="1" ht="12" customHeight="1">
      <c r="A5" s="74"/>
      <c r="B5" s="75" t="s">
        <v>2213</v>
      </c>
      <c r="C5" s="75" t="s">
        <v>2214</v>
      </c>
      <c r="D5" s="75" t="s">
        <v>2215</v>
      </c>
      <c r="E5" s="75" t="s">
        <v>2214</v>
      </c>
      <c r="F5" s="75" t="s">
        <v>2216</v>
      </c>
      <c r="G5" s="75" t="s">
        <v>2214</v>
      </c>
      <c r="H5" s="75" t="str">
        <f>+B5&amp;D5&amp;F5</f>
        <v>Seleccione_DepSeleccione_ProvSeleccione_Dist</v>
      </c>
      <c r="I5" s="75" t="s">
        <v>2217</v>
      </c>
      <c r="J5" s="76"/>
      <c r="K5" s="76"/>
    </row>
    <row r="6" spans="1:11" s="77" customFormat="1" ht="15" customHeight="1">
      <c r="A6" s="74"/>
      <c r="B6" s="75" t="s">
        <v>285</v>
      </c>
      <c r="C6" s="78" t="s">
        <v>286</v>
      </c>
      <c r="D6" s="75" t="s">
        <v>287</v>
      </c>
      <c r="E6" s="78" t="s">
        <v>286</v>
      </c>
      <c r="F6" s="75" t="s">
        <v>287</v>
      </c>
      <c r="G6" s="78" t="s">
        <v>286</v>
      </c>
      <c r="H6" s="78" t="str">
        <f t="shared" ref="H6:H69" si="0">+B6&amp;D6&amp;F6</f>
        <v>AMAZONASCHACHAPOYASCHACHAPOYAS</v>
      </c>
      <c r="I6" s="75" t="s">
        <v>396</v>
      </c>
      <c r="J6" s="76"/>
      <c r="K6" s="76"/>
    </row>
    <row r="7" spans="1:11" s="77" customFormat="1" ht="15" customHeight="1">
      <c r="A7" s="74"/>
      <c r="B7" s="75" t="s">
        <v>285</v>
      </c>
      <c r="C7" s="78" t="s">
        <v>286</v>
      </c>
      <c r="D7" s="75" t="s">
        <v>287</v>
      </c>
      <c r="E7" s="78" t="s">
        <v>286</v>
      </c>
      <c r="F7" s="75" t="s">
        <v>288</v>
      </c>
      <c r="G7" s="78" t="s">
        <v>289</v>
      </c>
      <c r="H7" s="78" t="str">
        <f t="shared" si="0"/>
        <v>AMAZONASCHACHAPOYASASUNCION</v>
      </c>
      <c r="I7" s="75" t="s">
        <v>397</v>
      </c>
      <c r="J7" s="76"/>
      <c r="K7" s="76"/>
    </row>
    <row r="8" spans="1:11" s="77" customFormat="1" ht="12" customHeight="1">
      <c r="A8" s="74"/>
      <c r="B8" s="75" t="s">
        <v>285</v>
      </c>
      <c r="C8" s="78" t="s">
        <v>286</v>
      </c>
      <c r="D8" s="75" t="s">
        <v>287</v>
      </c>
      <c r="E8" s="78" t="s">
        <v>286</v>
      </c>
      <c r="F8" s="75" t="s">
        <v>290</v>
      </c>
      <c r="G8" s="78" t="s">
        <v>291</v>
      </c>
      <c r="H8" s="78" t="str">
        <f t="shared" si="0"/>
        <v>AMAZONASCHACHAPOYASBALSAS</v>
      </c>
      <c r="I8" s="75" t="s">
        <v>398</v>
      </c>
      <c r="J8" s="76"/>
      <c r="K8" s="76"/>
    </row>
    <row r="9" spans="1:11" s="77" customFormat="1" ht="15" customHeight="1">
      <c r="A9" s="74"/>
      <c r="B9" s="75" t="s">
        <v>285</v>
      </c>
      <c r="C9" s="78" t="s">
        <v>286</v>
      </c>
      <c r="D9" s="75" t="s">
        <v>287</v>
      </c>
      <c r="E9" s="78" t="s">
        <v>286</v>
      </c>
      <c r="F9" s="75" t="s">
        <v>292</v>
      </c>
      <c r="G9" s="78" t="s">
        <v>293</v>
      </c>
      <c r="H9" s="78" t="str">
        <f t="shared" si="0"/>
        <v>AMAZONASCHACHAPOYASCHETO</v>
      </c>
      <c r="I9" s="75" t="s">
        <v>399</v>
      </c>
      <c r="J9" s="76"/>
      <c r="K9" s="76"/>
    </row>
    <row r="10" spans="1:11" s="77" customFormat="1" ht="15" customHeight="1">
      <c r="A10" s="74"/>
      <c r="B10" s="75" t="s">
        <v>285</v>
      </c>
      <c r="C10" s="78" t="s">
        <v>286</v>
      </c>
      <c r="D10" s="75" t="s">
        <v>287</v>
      </c>
      <c r="E10" s="78" t="s">
        <v>286</v>
      </c>
      <c r="F10" s="75" t="s">
        <v>294</v>
      </c>
      <c r="G10" s="78" t="s">
        <v>295</v>
      </c>
      <c r="H10" s="78" t="str">
        <f t="shared" si="0"/>
        <v>AMAZONASCHACHAPOYASCHILIQUIN</v>
      </c>
      <c r="I10" s="75" t="s">
        <v>400</v>
      </c>
      <c r="J10" s="76"/>
      <c r="K10" s="76"/>
    </row>
    <row r="11" spans="1:11" s="77" customFormat="1" ht="15" customHeight="1">
      <c r="A11" s="74"/>
      <c r="B11" s="75" t="s">
        <v>285</v>
      </c>
      <c r="C11" s="78" t="s">
        <v>286</v>
      </c>
      <c r="D11" s="75" t="s">
        <v>287</v>
      </c>
      <c r="E11" s="78" t="s">
        <v>286</v>
      </c>
      <c r="F11" s="75" t="s">
        <v>296</v>
      </c>
      <c r="G11" s="78" t="s">
        <v>297</v>
      </c>
      <c r="H11" s="78" t="str">
        <f t="shared" si="0"/>
        <v>AMAZONASCHACHAPOYASCHUQUIBAMBA</v>
      </c>
      <c r="I11" s="75" t="s">
        <v>401</v>
      </c>
      <c r="J11" s="76"/>
      <c r="K11" s="76"/>
    </row>
    <row r="12" spans="1:11" s="77" customFormat="1" ht="15" customHeight="1">
      <c r="A12" s="74"/>
      <c r="B12" s="75" t="s">
        <v>285</v>
      </c>
      <c r="C12" s="78" t="s">
        <v>286</v>
      </c>
      <c r="D12" s="75" t="s">
        <v>287</v>
      </c>
      <c r="E12" s="78" t="s">
        <v>286</v>
      </c>
      <c r="F12" s="75" t="s">
        <v>298</v>
      </c>
      <c r="G12" s="78" t="s">
        <v>299</v>
      </c>
      <c r="H12" s="78" t="str">
        <f t="shared" si="0"/>
        <v>AMAZONASCHACHAPOYASGRANADA</v>
      </c>
      <c r="I12" s="75" t="s">
        <v>402</v>
      </c>
      <c r="J12" s="76"/>
      <c r="K12" s="76"/>
    </row>
    <row r="13" spans="1:11" s="77" customFormat="1" ht="15" customHeight="1">
      <c r="A13" s="74"/>
      <c r="B13" s="75" t="s">
        <v>285</v>
      </c>
      <c r="C13" s="78" t="s">
        <v>286</v>
      </c>
      <c r="D13" s="75" t="s">
        <v>287</v>
      </c>
      <c r="E13" s="78" t="s">
        <v>286</v>
      </c>
      <c r="F13" s="75" t="s">
        <v>300</v>
      </c>
      <c r="G13" s="78" t="s">
        <v>301</v>
      </c>
      <c r="H13" s="78" t="str">
        <f t="shared" si="0"/>
        <v>AMAZONASCHACHAPOYASHUANCAS</v>
      </c>
      <c r="I13" s="75" t="s">
        <v>403</v>
      </c>
      <c r="J13" s="76"/>
      <c r="K13" s="76"/>
    </row>
    <row r="14" spans="1:11" s="77" customFormat="1" ht="15" customHeight="1">
      <c r="A14" s="74"/>
      <c r="B14" s="75" t="s">
        <v>285</v>
      </c>
      <c r="C14" s="78" t="s">
        <v>286</v>
      </c>
      <c r="D14" s="75" t="s">
        <v>287</v>
      </c>
      <c r="E14" s="78" t="s">
        <v>286</v>
      </c>
      <c r="F14" s="75" t="s">
        <v>302</v>
      </c>
      <c r="G14" s="78" t="s">
        <v>303</v>
      </c>
      <c r="H14" s="78" t="str">
        <f t="shared" si="0"/>
        <v>AMAZONASCHACHAPOYASLA JALCA</v>
      </c>
      <c r="I14" s="75" t="s">
        <v>404</v>
      </c>
      <c r="J14" s="76"/>
      <c r="K14" s="76"/>
    </row>
    <row r="15" spans="1:11" s="77" customFormat="1" ht="15" customHeight="1">
      <c r="A15" s="74"/>
      <c r="B15" s="75" t="s">
        <v>285</v>
      </c>
      <c r="C15" s="78" t="s">
        <v>286</v>
      </c>
      <c r="D15" s="75" t="s">
        <v>287</v>
      </c>
      <c r="E15" s="78" t="s">
        <v>286</v>
      </c>
      <c r="F15" s="75" t="s">
        <v>304</v>
      </c>
      <c r="G15" s="78" t="s">
        <v>305</v>
      </c>
      <c r="H15" s="78" t="str">
        <f t="shared" si="0"/>
        <v>AMAZONASCHACHAPOYASLEIMEBAMBA</v>
      </c>
      <c r="I15" s="75" t="s">
        <v>405</v>
      </c>
      <c r="J15" s="76"/>
      <c r="K15" s="76"/>
    </row>
    <row r="16" spans="1:11" s="77" customFormat="1" ht="15" customHeight="1">
      <c r="A16" s="74"/>
      <c r="B16" s="75" t="s">
        <v>285</v>
      </c>
      <c r="C16" s="78" t="s">
        <v>286</v>
      </c>
      <c r="D16" s="75" t="s">
        <v>287</v>
      </c>
      <c r="E16" s="78" t="s">
        <v>286</v>
      </c>
      <c r="F16" s="75" t="s">
        <v>306</v>
      </c>
      <c r="G16" s="78" t="s">
        <v>307</v>
      </c>
      <c r="H16" s="78" t="str">
        <f t="shared" si="0"/>
        <v>AMAZONASCHACHAPOYASLEVANTO</v>
      </c>
      <c r="I16" s="75" t="s">
        <v>406</v>
      </c>
      <c r="J16" s="76"/>
      <c r="K16" s="76"/>
    </row>
    <row r="17" spans="1:11" s="77" customFormat="1" ht="15" customHeight="1">
      <c r="A17" s="74"/>
      <c r="B17" s="75" t="s">
        <v>285</v>
      </c>
      <c r="C17" s="78" t="s">
        <v>286</v>
      </c>
      <c r="D17" s="75" t="s">
        <v>287</v>
      </c>
      <c r="E17" s="78" t="s">
        <v>286</v>
      </c>
      <c r="F17" s="75" t="s">
        <v>308</v>
      </c>
      <c r="G17" s="78" t="s">
        <v>309</v>
      </c>
      <c r="H17" s="78" t="str">
        <f t="shared" si="0"/>
        <v>AMAZONASCHACHAPOYASMAGDALENA</v>
      </c>
      <c r="I17" s="75" t="s">
        <v>407</v>
      </c>
      <c r="J17" s="76"/>
      <c r="K17" s="76"/>
    </row>
    <row r="18" spans="1:11" s="77" customFormat="1" ht="15" customHeight="1">
      <c r="A18" s="74"/>
      <c r="B18" s="75" t="s">
        <v>285</v>
      </c>
      <c r="C18" s="78" t="s">
        <v>286</v>
      </c>
      <c r="D18" s="75" t="s">
        <v>287</v>
      </c>
      <c r="E18" s="78" t="s">
        <v>286</v>
      </c>
      <c r="F18" s="75" t="s">
        <v>310</v>
      </c>
      <c r="G18" s="78" t="s">
        <v>311</v>
      </c>
      <c r="H18" s="78" t="str">
        <f t="shared" si="0"/>
        <v>AMAZONASCHACHAPOYASMARISCAL CASTILLA</v>
      </c>
      <c r="I18" s="75" t="s">
        <v>408</v>
      </c>
      <c r="J18" s="76"/>
      <c r="K18" s="76"/>
    </row>
    <row r="19" spans="1:11" s="77" customFormat="1" ht="15" customHeight="1">
      <c r="A19" s="74"/>
      <c r="B19" s="75" t="s">
        <v>285</v>
      </c>
      <c r="C19" s="78" t="s">
        <v>286</v>
      </c>
      <c r="D19" s="75" t="s">
        <v>287</v>
      </c>
      <c r="E19" s="78" t="s">
        <v>286</v>
      </c>
      <c r="F19" s="75" t="s">
        <v>312</v>
      </c>
      <c r="G19" s="78" t="s">
        <v>313</v>
      </c>
      <c r="H19" s="78" t="str">
        <f t="shared" si="0"/>
        <v>AMAZONASCHACHAPOYASMOLINOPAMPA</v>
      </c>
      <c r="I19" s="75" t="s">
        <v>409</v>
      </c>
      <c r="J19" s="76"/>
      <c r="K19" s="76"/>
    </row>
    <row r="20" spans="1:11" s="77" customFormat="1" ht="15" customHeight="1">
      <c r="A20" s="74"/>
      <c r="B20" s="75" t="s">
        <v>285</v>
      </c>
      <c r="C20" s="78" t="s">
        <v>286</v>
      </c>
      <c r="D20" s="75" t="s">
        <v>287</v>
      </c>
      <c r="E20" s="78" t="s">
        <v>286</v>
      </c>
      <c r="F20" s="75" t="s">
        <v>314</v>
      </c>
      <c r="G20" s="78" t="s">
        <v>315</v>
      </c>
      <c r="H20" s="78" t="str">
        <f t="shared" si="0"/>
        <v>AMAZONASCHACHAPOYASMONTEVIDEO</v>
      </c>
      <c r="I20" s="75" t="s">
        <v>410</v>
      </c>
      <c r="J20" s="76"/>
      <c r="K20" s="76"/>
    </row>
    <row r="21" spans="1:11" s="77" customFormat="1" ht="15" customHeight="1">
      <c r="A21" s="74"/>
      <c r="B21" s="75" t="s">
        <v>285</v>
      </c>
      <c r="C21" s="78" t="s">
        <v>286</v>
      </c>
      <c r="D21" s="75" t="s">
        <v>287</v>
      </c>
      <c r="E21" s="78" t="s">
        <v>286</v>
      </c>
      <c r="F21" s="75" t="s">
        <v>316</v>
      </c>
      <c r="G21" s="78" t="s">
        <v>317</v>
      </c>
      <c r="H21" s="78" t="str">
        <f t="shared" si="0"/>
        <v>AMAZONASCHACHAPOYASOLLEROS</v>
      </c>
      <c r="I21" s="75" t="s">
        <v>411</v>
      </c>
      <c r="J21" s="76"/>
      <c r="K21" s="76"/>
    </row>
    <row r="22" spans="1:11" s="77" customFormat="1" ht="15" customHeight="1">
      <c r="A22" s="74"/>
      <c r="B22" s="75" t="s">
        <v>285</v>
      </c>
      <c r="C22" s="78" t="s">
        <v>286</v>
      </c>
      <c r="D22" s="75" t="s">
        <v>287</v>
      </c>
      <c r="E22" s="78" t="s">
        <v>286</v>
      </c>
      <c r="F22" s="75" t="s">
        <v>318</v>
      </c>
      <c r="G22" s="78" t="s">
        <v>319</v>
      </c>
      <c r="H22" s="78" t="str">
        <f t="shared" si="0"/>
        <v>AMAZONASCHACHAPOYASQUINJALCA</v>
      </c>
      <c r="I22" s="75" t="s">
        <v>412</v>
      </c>
      <c r="J22" s="76"/>
      <c r="K22" s="76"/>
    </row>
    <row r="23" spans="1:11" s="77" customFormat="1" ht="15" customHeight="1">
      <c r="A23" s="74"/>
      <c r="B23" s="75" t="s">
        <v>285</v>
      </c>
      <c r="C23" s="78" t="s">
        <v>286</v>
      </c>
      <c r="D23" s="75" t="s">
        <v>287</v>
      </c>
      <c r="E23" s="78" t="s">
        <v>286</v>
      </c>
      <c r="F23" s="75" t="s">
        <v>320</v>
      </c>
      <c r="G23" s="78" t="s">
        <v>321</v>
      </c>
      <c r="H23" s="78" t="str">
        <f t="shared" si="0"/>
        <v>AMAZONASCHACHAPOYASSAN FRANCISCO DE DAGUAS</v>
      </c>
      <c r="I23" s="75" t="s">
        <v>413</v>
      </c>
      <c r="J23" s="76"/>
      <c r="K23" s="76"/>
    </row>
    <row r="24" spans="1:11" s="77" customFormat="1" ht="15" customHeight="1">
      <c r="A24" s="74"/>
      <c r="B24" s="75" t="s">
        <v>285</v>
      </c>
      <c r="C24" s="78" t="s">
        <v>286</v>
      </c>
      <c r="D24" s="75" t="s">
        <v>287</v>
      </c>
      <c r="E24" s="78" t="s">
        <v>286</v>
      </c>
      <c r="F24" s="75" t="s">
        <v>322</v>
      </c>
      <c r="G24" s="78" t="s">
        <v>323</v>
      </c>
      <c r="H24" s="78" t="str">
        <f t="shared" si="0"/>
        <v>AMAZONASCHACHAPOYASSAN ISIDRO DE MAINO</v>
      </c>
      <c r="I24" s="75" t="s">
        <v>414</v>
      </c>
      <c r="J24" s="76"/>
      <c r="K24" s="76"/>
    </row>
    <row r="25" spans="1:11" s="77" customFormat="1" ht="15" customHeight="1">
      <c r="A25" s="74"/>
      <c r="B25" s="75" t="s">
        <v>285</v>
      </c>
      <c r="C25" s="78" t="s">
        <v>286</v>
      </c>
      <c r="D25" s="75" t="s">
        <v>287</v>
      </c>
      <c r="E25" s="78" t="s">
        <v>286</v>
      </c>
      <c r="F25" s="75" t="s">
        <v>324</v>
      </c>
      <c r="G25" s="78" t="s">
        <v>325</v>
      </c>
      <c r="H25" s="78" t="str">
        <f t="shared" si="0"/>
        <v>AMAZONASCHACHAPOYASSOLOCO</v>
      </c>
      <c r="I25" s="75" t="s">
        <v>415</v>
      </c>
      <c r="J25" s="76"/>
      <c r="K25" s="76"/>
    </row>
    <row r="26" spans="1:11" s="77" customFormat="1" ht="15" customHeight="1">
      <c r="A26" s="74"/>
      <c r="B26" s="75" t="s">
        <v>285</v>
      </c>
      <c r="C26" s="78" t="s">
        <v>286</v>
      </c>
      <c r="D26" s="75" t="s">
        <v>287</v>
      </c>
      <c r="E26" s="78" t="s">
        <v>286</v>
      </c>
      <c r="F26" s="75" t="s">
        <v>326</v>
      </c>
      <c r="G26" s="78" t="s">
        <v>327</v>
      </c>
      <c r="H26" s="78" t="str">
        <f t="shared" si="0"/>
        <v>AMAZONASCHACHAPOYASSONCHE</v>
      </c>
      <c r="I26" s="75" t="s">
        <v>416</v>
      </c>
      <c r="J26" s="76"/>
      <c r="K26" s="76"/>
    </row>
    <row r="27" spans="1:11" s="77" customFormat="1" ht="15" customHeight="1">
      <c r="A27" s="74"/>
      <c r="B27" s="75" t="s">
        <v>285</v>
      </c>
      <c r="C27" s="78" t="s">
        <v>286</v>
      </c>
      <c r="D27" s="75" t="s">
        <v>328</v>
      </c>
      <c r="E27" s="78" t="s">
        <v>289</v>
      </c>
      <c r="F27" s="75" t="s">
        <v>329</v>
      </c>
      <c r="G27" s="78" t="s">
        <v>286</v>
      </c>
      <c r="H27" s="78" t="str">
        <f t="shared" si="0"/>
        <v>AMAZONASBAGUALA PECA</v>
      </c>
      <c r="I27" s="75" t="s">
        <v>417</v>
      </c>
      <c r="J27" s="76"/>
      <c r="K27" s="76"/>
    </row>
    <row r="28" spans="1:11" s="77" customFormat="1" ht="15" customHeight="1">
      <c r="A28" s="74"/>
      <c r="B28" s="75" t="s">
        <v>285</v>
      </c>
      <c r="C28" s="78" t="s">
        <v>286</v>
      </c>
      <c r="D28" s="75" t="s">
        <v>328</v>
      </c>
      <c r="E28" s="78" t="s">
        <v>289</v>
      </c>
      <c r="F28" s="75" t="s">
        <v>330</v>
      </c>
      <c r="G28" s="78" t="s">
        <v>289</v>
      </c>
      <c r="H28" s="78" t="str">
        <f t="shared" si="0"/>
        <v>AMAZONASBAGUAARAMANGO</v>
      </c>
      <c r="I28" s="75" t="s">
        <v>418</v>
      </c>
      <c r="J28" s="76"/>
      <c r="K28" s="76"/>
    </row>
    <row r="29" spans="1:11" s="77" customFormat="1" ht="15" customHeight="1">
      <c r="A29" s="74"/>
      <c r="B29" s="75" t="s">
        <v>285</v>
      </c>
      <c r="C29" s="78" t="s">
        <v>286</v>
      </c>
      <c r="D29" s="75" t="s">
        <v>328</v>
      </c>
      <c r="E29" s="78" t="s">
        <v>289</v>
      </c>
      <c r="F29" s="75" t="s">
        <v>331</v>
      </c>
      <c r="G29" s="78" t="s">
        <v>291</v>
      </c>
      <c r="H29" s="78" t="str">
        <f t="shared" si="0"/>
        <v>AMAZONASBAGUACOPALLIN</v>
      </c>
      <c r="I29" s="75" t="s">
        <v>419</v>
      </c>
      <c r="J29" s="76"/>
      <c r="K29" s="76"/>
    </row>
    <row r="30" spans="1:11" s="77" customFormat="1" ht="15" customHeight="1">
      <c r="A30" s="74"/>
      <c r="B30" s="75" t="s">
        <v>285</v>
      </c>
      <c r="C30" s="78" t="s">
        <v>286</v>
      </c>
      <c r="D30" s="75" t="s">
        <v>328</v>
      </c>
      <c r="E30" s="78" t="s">
        <v>289</v>
      </c>
      <c r="F30" s="75" t="s">
        <v>332</v>
      </c>
      <c r="G30" s="78" t="s">
        <v>293</v>
      </c>
      <c r="H30" s="78" t="str">
        <f t="shared" si="0"/>
        <v>AMAZONASBAGUAEL PARCO</v>
      </c>
      <c r="I30" s="75" t="s">
        <v>420</v>
      </c>
      <c r="J30" s="76"/>
      <c r="K30" s="76"/>
    </row>
    <row r="31" spans="1:11" s="77" customFormat="1" ht="15" customHeight="1">
      <c r="A31" s="74"/>
      <c r="B31" s="75" t="s">
        <v>285</v>
      </c>
      <c r="C31" s="78" t="s">
        <v>286</v>
      </c>
      <c r="D31" s="75" t="s">
        <v>328</v>
      </c>
      <c r="E31" s="78" t="s">
        <v>289</v>
      </c>
      <c r="F31" s="75" t="s">
        <v>328</v>
      </c>
      <c r="G31" s="78" t="s">
        <v>295</v>
      </c>
      <c r="H31" s="78" t="str">
        <f t="shared" si="0"/>
        <v>AMAZONASBAGUABAGUA</v>
      </c>
      <c r="I31" s="75" t="s">
        <v>421</v>
      </c>
      <c r="J31" s="76"/>
      <c r="K31" s="76"/>
    </row>
    <row r="32" spans="1:11" s="77" customFormat="1">
      <c r="B32" s="75" t="s">
        <v>285</v>
      </c>
      <c r="C32" s="78" t="s">
        <v>286</v>
      </c>
      <c r="D32" s="75" t="s">
        <v>328</v>
      </c>
      <c r="E32" s="78" t="s">
        <v>289</v>
      </c>
      <c r="F32" s="75" t="s">
        <v>333</v>
      </c>
      <c r="G32" s="78" t="s">
        <v>297</v>
      </c>
      <c r="H32" s="78" t="str">
        <f t="shared" si="0"/>
        <v>AMAZONASBAGUAIMAZA</v>
      </c>
      <c r="I32" s="75" t="s">
        <v>422</v>
      </c>
      <c r="J32" s="76"/>
      <c r="K32" s="76"/>
    </row>
    <row r="33" spans="2:11" s="77" customFormat="1">
      <c r="B33" s="75" t="s">
        <v>285</v>
      </c>
      <c r="C33" s="78" t="s">
        <v>286</v>
      </c>
      <c r="D33" s="75" t="s">
        <v>334</v>
      </c>
      <c r="E33" s="78" t="s">
        <v>291</v>
      </c>
      <c r="F33" s="75" t="s">
        <v>335</v>
      </c>
      <c r="G33" s="78" t="s">
        <v>286</v>
      </c>
      <c r="H33" s="78" t="str">
        <f t="shared" si="0"/>
        <v>AMAZONASBONGARAJUMBILLA</v>
      </c>
      <c r="I33" s="75" t="s">
        <v>423</v>
      </c>
      <c r="J33" s="76"/>
      <c r="K33" s="76"/>
    </row>
    <row r="34" spans="2:11" s="77" customFormat="1">
      <c r="B34" s="75" t="s">
        <v>285</v>
      </c>
      <c r="C34" s="78" t="s">
        <v>286</v>
      </c>
      <c r="D34" s="75" t="s">
        <v>334</v>
      </c>
      <c r="E34" s="78" t="s">
        <v>291</v>
      </c>
      <c r="F34" s="75" t="s">
        <v>336</v>
      </c>
      <c r="G34" s="78" t="s">
        <v>289</v>
      </c>
      <c r="H34" s="78" t="str">
        <f t="shared" si="0"/>
        <v>AMAZONASBONGARACOROSHA</v>
      </c>
      <c r="I34" s="75" t="s">
        <v>424</v>
      </c>
      <c r="J34" s="76"/>
      <c r="K34" s="76"/>
    </row>
    <row r="35" spans="2:11" s="77" customFormat="1">
      <c r="B35" s="75" t="s">
        <v>285</v>
      </c>
      <c r="C35" s="78" t="s">
        <v>286</v>
      </c>
      <c r="D35" s="75" t="s">
        <v>334</v>
      </c>
      <c r="E35" s="78" t="s">
        <v>291</v>
      </c>
      <c r="F35" s="75" t="s">
        <v>337</v>
      </c>
      <c r="G35" s="78" t="s">
        <v>291</v>
      </c>
      <c r="H35" s="78" t="str">
        <f t="shared" si="0"/>
        <v>AMAZONASBONGARACUISPES</v>
      </c>
      <c r="I35" s="75" t="s">
        <v>425</v>
      </c>
      <c r="J35" s="76"/>
      <c r="K35" s="76"/>
    </row>
    <row r="36" spans="2:11" s="77" customFormat="1">
      <c r="B36" s="75" t="s">
        <v>285</v>
      </c>
      <c r="C36" s="78" t="s">
        <v>286</v>
      </c>
      <c r="D36" s="75" t="s">
        <v>334</v>
      </c>
      <c r="E36" s="78" t="s">
        <v>291</v>
      </c>
      <c r="F36" s="75" t="s">
        <v>338</v>
      </c>
      <c r="G36" s="78" t="s">
        <v>293</v>
      </c>
      <c r="H36" s="78" t="str">
        <f t="shared" si="0"/>
        <v>AMAZONASBONGARACHISQUILLA</v>
      </c>
      <c r="I36" s="75" t="s">
        <v>426</v>
      </c>
      <c r="J36" s="76"/>
      <c r="K36" s="76"/>
    </row>
    <row r="37" spans="2:11" s="77" customFormat="1">
      <c r="B37" s="75" t="s">
        <v>285</v>
      </c>
      <c r="C37" s="78" t="s">
        <v>286</v>
      </c>
      <c r="D37" s="75" t="s">
        <v>334</v>
      </c>
      <c r="E37" s="78" t="s">
        <v>291</v>
      </c>
      <c r="F37" s="75" t="s">
        <v>339</v>
      </c>
      <c r="G37" s="78" t="s">
        <v>295</v>
      </c>
      <c r="H37" s="78" t="str">
        <f t="shared" si="0"/>
        <v>AMAZONASBONGARACHURUJA</v>
      </c>
      <c r="I37" s="75" t="s">
        <v>427</v>
      </c>
      <c r="J37" s="76"/>
      <c r="K37" s="76"/>
    </row>
    <row r="38" spans="2:11" s="77" customFormat="1">
      <c r="B38" s="75" t="s">
        <v>285</v>
      </c>
      <c r="C38" s="78" t="s">
        <v>286</v>
      </c>
      <c r="D38" s="75" t="s">
        <v>334</v>
      </c>
      <c r="E38" s="78" t="s">
        <v>291</v>
      </c>
      <c r="F38" s="75" t="s">
        <v>340</v>
      </c>
      <c r="G38" s="78" t="s">
        <v>297</v>
      </c>
      <c r="H38" s="78" t="str">
        <f t="shared" si="0"/>
        <v>AMAZONASBONGARAFLORIDA</v>
      </c>
      <c r="I38" s="75" t="s">
        <v>428</v>
      </c>
      <c r="J38" s="76"/>
      <c r="K38" s="76"/>
    </row>
    <row r="39" spans="2:11" s="77" customFormat="1">
      <c r="B39" s="75" t="s">
        <v>285</v>
      </c>
      <c r="C39" s="78" t="s">
        <v>286</v>
      </c>
      <c r="D39" s="75" t="s">
        <v>334</v>
      </c>
      <c r="E39" s="78" t="s">
        <v>291</v>
      </c>
      <c r="F39" s="75" t="s">
        <v>341</v>
      </c>
      <c r="G39" s="78" t="s">
        <v>299</v>
      </c>
      <c r="H39" s="78" t="str">
        <f t="shared" si="0"/>
        <v>AMAZONASBONGARARECTA</v>
      </c>
      <c r="I39" s="75" t="s">
        <v>429</v>
      </c>
      <c r="J39" s="76"/>
      <c r="K39" s="76"/>
    </row>
    <row r="40" spans="2:11" s="77" customFormat="1">
      <c r="B40" s="75" t="s">
        <v>285</v>
      </c>
      <c r="C40" s="78" t="s">
        <v>286</v>
      </c>
      <c r="D40" s="75" t="s">
        <v>334</v>
      </c>
      <c r="E40" s="78" t="s">
        <v>291</v>
      </c>
      <c r="F40" s="75" t="s">
        <v>342</v>
      </c>
      <c r="G40" s="78" t="s">
        <v>301</v>
      </c>
      <c r="H40" s="78" t="str">
        <f t="shared" si="0"/>
        <v>AMAZONASBONGARASAN CARLOS</v>
      </c>
      <c r="I40" s="75" t="s">
        <v>430</v>
      </c>
      <c r="J40" s="76"/>
      <c r="K40" s="76"/>
    </row>
    <row r="41" spans="2:11" s="77" customFormat="1">
      <c r="B41" s="75" t="s">
        <v>285</v>
      </c>
      <c r="C41" s="78" t="s">
        <v>286</v>
      </c>
      <c r="D41" s="75" t="s">
        <v>334</v>
      </c>
      <c r="E41" s="78" t="s">
        <v>291</v>
      </c>
      <c r="F41" s="75" t="s">
        <v>343</v>
      </c>
      <c r="G41" s="78" t="s">
        <v>303</v>
      </c>
      <c r="H41" s="78" t="str">
        <f t="shared" si="0"/>
        <v>AMAZONASBONGARASHIPASBAMBA</v>
      </c>
      <c r="I41" s="75" t="s">
        <v>431</v>
      </c>
      <c r="J41" s="76"/>
      <c r="K41" s="76"/>
    </row>
    <row r="42" spans="2:11" s="77" customFormat="1">
      <c r="B42" s="75" t="s">
        <v>285</v>
      </c>
      <c r="C42" s="78" t="s">
        <v>286</v>
      </c>
      <c r="D42" s="75" t="s">
        <v>334</v>
      </c>
      <c r="E42" s="78" t="s">
        <v>291</v>
      </c>
      <c r="F42" s="75" t="s">
        <v>344</v>
      </c>
      <c r="G42" s="78" t="s">
        <v>305</v>
      </c>
      <c r="H42" s="78" t="str">
        <f t="shared" si="0"/>
        <v>AMAZONASBONGARAVALERA</v>
      </c>
      <c r="I42" s="75" t="s">
        <v>432</v>
      </c>
      <c r="J42" s="76"/>
      <c r="K42" s="76"/>
    </row>
    <row r="43" spans="2:11" s="77" customFormat="1">
      <c r="B43" s="75" t="s">
        <v>285</v>
      </c>
      <c r="C43" s="78" t="s">
        <v>286</v>
      </c>
      <c r="D43" s="75" t="s">
        <v>334</v>
      </c>
      <c r="E43" s="78" t="s">
        <v>291</v>
      </c>
      <c r="F43" s="75" t="s">
        <v>345</v>
      </c>
      <c r="G43" s="78" t="s">
        <v>307</v>
      </c>
      <c r="H43" s="78" t="str">
        <f t="shared" si="0"/>
        <v>AMAZONASBONGARAYAMBRASBAMBA</v>
      </c>
      <c r="I43" s="75" t="s">
        <v>433</v>
      </c>
      <c r="J43" s="76"/>
      <c r="K43" s="76"/>
    </row>
    <row r="44" spans="2:11" s="77" customFormat="1">
      <c r="B44" s="75" t="s">
        <v>285</v>
      </c>
      <c r="C44" s="78" t="s">
        <v>286</v>
      </c>
      <c r="D44" s="75" t="s">
        <v>334</v>
      </c>
      <c r="E44" s="78" t="s">
        <v>291</v>
      </c>
      <c r="F44" s="75" t="s">
        <v>346</v>
      </c>
      <c r="G44" s="78" t="s">
        <v>309</v>
      </c>
      <c r="H44" s="78" t="str">
        <f t="shared" si="0"/>
        <v>AMAZONASBONGARAJAZAN</v>
      </c>
      <c r="I44" s="75" t="s">
        <v>434</v>
      </c>
      <c r="J44" s="76"/>
      <c r="K44" s="76"/>
    </row>
    <row r="45" spans="2:11" s="77" customFormat="1">
      <c r="B45" s="75" t="s">
        <v>285</v>
      </c>
      <c r="C45" s="78" t="s">
        <v>286</v>
      </c>
      <c r="D45" s="75" t="s">
        <v>347</v>
      </c>
      <c r="E45" s="78" t="s">
        <v>293</v>
      </c>
      <c r="F45" s="75" t="s">
        <v>348</v>
      </c>
      <c r="G45" s="78" t="s">
        <v>286</v>
      </c>
      <c r="H45" s="78" t="str">
        <f t="shared" si="0"/>
        <v>AMAZONASLUYALAMUD</v>
      </c>
      <c r="I45" s="75" t="s">
        <v>435</v>
      </c>
      <c r="J45" s="76"/>
      <c r="K45" s="76"/>
    </row>
    <row r="46" spans="2:11" s="77" customFormat="1">
      <c r="B46" s="75" t="s">
        <v>285</v>
      </c>
      <c r="C46" s="78" t="s">
        <v>286</v>
      </c>
      <c r="D46" s="75" t="s">
        <v>347</v>
      </c>
      <c r="E46" s="78" t="s">
        <v>293</v>
      </c>
      <c r="F46" s="75" t="s">
        <v>349</v>
      </c>
      <c r="G46" s="78" t="s">
        <v>289</v>
      </c>
      <c r="H46" s="78" t="str">
        <f t="shared" si="0"/>
        <v>AMAZONASLUYACAMPORREDONDO</v>
      </c>
      <c r="I46" s="75" t="s">
        <v>436</v>
      </c>
      <c r="J46" s="76"/>
      <c r="K46" s="76"/>
    </row>
    <row r="47" spans="2:11" s="77" customFormat="1">
      <c r="B47" s="75" t="s">
        <v>285</v>
      </c>
      <c r="C47" s="78" t="s">
        <v>286</v>
      </c>
      <c r="D47" s="75" t="s">
        <v>347</v>
      </c>
      <c r="E47" s="78" t="s">
        <v>293</v>
      </c>
      <c r="F47" s="75" t="s">
        <v>350</v>
      </c>
      <c r="G47" s="78" t="s">
        <v>291</v>
      </c>
      <c r="H47" s="78" t="str">
        <f t="shared" si="0"/>
        <v>AMAZONASLUYACOCABAMBA</v>
      </c>
      <c r="I47" s="75" t="s">
        <v>437</v>
      </c>
      <c r="J47" s="76"/>
      <c r="K47" s="76"/>
    </row>
    <row r="48" spans="2:11" s="77" customFormat="1">
      <c r="B48" s="75" t="s">
        <v>285</v>
      </c>
      <c r="C48" s="78" t="s">
        <v>286</v>
      </c>
      <c r="D48" s="75" t="s">
        <v>347</v>
      </c>
      <c r="E48" s="78" t="s">
        <v>293</v>
      </c>
      <c r="F48" s="75" t="s">
        <v>351</v>
      </c>
      <c r="G48" s="78" t="s">
        <v>293</v>
      </c>
      <c r="H48" s="78" t="str">
        <f t="shared" si="0"/>
        <v>AMAZONASLUYACOLCAMAR</v>
      </c>
      <c r="I48" s="75" t="s">
        <v>438</v>
      </c>
      <c r="J48" s="76"/>
      <c r="K48" s="76"/>
    </row>
    <row r="49" spans="2:11" s="77" customFormat="1">
      <c r="B49" s="75" t="s">
        <v>285</v>
      </c>
      <c r="C49" s="78" t="s">
        <v>286</v>
      </c>
      <c r="D49" s="75" t="s">
        <v>347</v>
      </c>
      <c r="E49" s="78" t="s">
        <v>293</v>
      </c>
      <c r="F49" s="75" t="s">
        <v>352</v>
      </c>
      <c r="G49" s="78" t="s">
        <v>295</v>
      </c>
      <c r="H49" s="78" t="str">
        <f t="shared" si="0"/>
        <v>AMAZONASLUYACONILA</v>
      </c>
      <c r="I49" s="75" t="s">
        <v>439</v>
      </c>
      <c r="J49" s="76"/>
      <c r="K49" s="76"/>
    </row>
    <row r="50" spans="2:11" s="77" customFormat="1">
      <c r="B50" s="75" t="s">
        <v>285</v>
      </c>
      <c r="C50" s="78" t="s">
        <v>286</v>
      </c>
      <c r="D50" s="75" t="s">
        <v>347</v>
      </c>
      <c r="E50" s="78" t="s">
        <v>293</v>
      </c>
      <c r="F50" s="75" t="s">
        <v>353</v>
      </c>
      <c r="G50" s="78" t="s">
        <v>297</v>
      </c>
      <c r="H50" s="78" t="str">
        <f t="shared" si="0"/>
        <v>AMAZONASLUYAINGUILPATA</v>
      </c>
      <c r="I50" s="75" t="s">
        <v>440</v>
      </c>
      <c r="J50" s="76"/>
      <c r="K50" s="76"/>
    </row>
    <row r="51" spans="2:11" s="77" customFormat="1">
      <c r="B51" s="75" t="s">
        <v>285</v>
      </c>
      <c r="C51" s="78" t="s">
        <v>286</v>
      </c>
      <c r="D51" s="75" t="s">
        <v>347</v>
      </c>
      <c r="E51" s="78" t="s">
        <v>293</v>
      </c>
      <c r="F51" s="75" t="s">
        <v>354</v>
      </c>
      <c r="G51" s="78" t="s">
        <v>299</v>
      </c>
      <c r="H51" s="78" t="str">
        <f t="shared" si="0"/>
        <v>AMAZONASLUYALONGUITA</v>
      </c>
      <c r="I51" s="75" t="s">
        <v>441</v>
      </c>
      <c r="J51" s="76"/>
      <c r="K51" s="76"/>
    </row>
    <row r="52" spans="2:11" s="77" customFormat="1">
      <c r="B52" s="75" t="s">
        <v>285</v>
      </c>
      <c r="C52" s="78" t="s">
        <v>286</v>
      </c>
      <c r="D52" s="75" t="s">
        <v>347</v>
      </c>
      <c r="E52" s="78" t="s">
        <v>293</v>
      </c>
      <c r="F52" s="75" t="s">
        <v>355</v>
      </c>
      <c r="G52" s="78" t="s">
        <v>301</v>
      </c>
      <c r="H52" s="78" t="str">
        <f t="shared" si="0"/>
        <v>AMAZONASLUYALONYA CHICO</v>
      </c>
      <c r="I52" s="75" t="s">
        <v>442</v>
      </c>
      <c r="J52" s="76"/>
      <c r="K52" s="76"/>
    </row>
    <row r="53" spans="2:11" s="77" customFormat="1">
      <c r="B53" s="75" t="s">
        <v>285</v>
      </c>
      <c r="C53" s="78" t="s">
        <v>286</v>
      </c>
      <c r="D53" s="75" t="s">
        <v>347</v>
      </c>
      <c r="E53" s="78" t="s">
        <v>293</v>
      </c>
      <c r="F53" s="75" t="s">
        <v>347</v>
      </c>
      <c r="G53" s="78" t="s">
        <v>303</v>
      </c>
      <c r="H53" s="78" t="str">
        <f t="shared" si="0"/>
        <v>AMAZONASLUYALUYA</v>
      </c>
      <c r="I53" s="75" t="s">
        <v>443</v>
      </c>
      <c r="J53" s="76"/>
      <c r="K53" s="76"/>
    </row>
    <row r="54" spans="2:11" s="77" customFormat="1">
      <c r="B54" s="75" t="s">
        <v>285</v>
      </c>
      <c r="C54" s="78" t="s">
        <v>286</v>
      </c>
      <c r="D54" s="75" t="s">
        <v>347</v>
      </c>
      <c r="E54" s="78" t="s">
        <v>293</v>
      </c>
      <c r="F54" s="75" t="s">
        <v>356</v>
      </c>
      <c r="G54" s="78" t="s">
        <v>305</v>
      </c>
      <c r="H54" s="78" t="str">
        <f t="shared" si="0"/>
        <v>AMAZONASLUYALUYA VIEJO</v>
      </c>
      <c r="I54" s="75" t="s">
        <v>444</v>
      </c>
      <c r="J54" s="76"/>
      <c r="K54" s="76"/>
    </row>
    <row r="55" spans="2:11" s="77" customFormat="1">
      <c r="B55" s="75" t="s">
        <v>285</v>
      </c>
      <c r="C55" s="78" t="s">
        <v>286</v>
      </c>
      <c r="D55" s="75" t="s">
        <v>347</v>
      </c>
      <c r="E55" s="78" t="s">
        <v>293</v>
      </c>
      <c r="F55" s="75" t="s">
        <v>357</v>
      </c>
      <c r="G55" s="78" t="s">
        <v>307</v>
      </c>
      <c r="H55" s="78" t="str">
        <f t="shared" si="0"/>
        <v>AMAZONASLUYAMARIA</v>
      </c>
      <c r="I55" s="75" t="s">
        <v>445</v>
      </c>
      <c r="J55" s="76"/>
      <c r="K55" s="76"/>
    </row>
    <row r="56" spans="2:11" s="77" customFormat="1">
      <c r="B56" s="75" t="s">
        <v>285</v>
      </c>
      <c r="C56" s="78" t="s">
        <v>286</v>
      </c>
      <c r="D56" s="75" t="s">
        <v>347</v>
      </c>
      <c r="E56" s="78" t="s">
        <v>293</v>
      </c>
      <c r="F56" s="75" t="s">
        <v>358</v>
      </c>
      <c r="G56" s="78" t="s">
        <v>309</v>
      </c>
      <c r="H56" s="78" t="str">
        <f t="shared" si="0"/>
        <v>AMAZONASLUYAOCALLI</v>
      </c>
      <c r="I56" s="75" t="s">
        <v>446</v>
      </c>
      <c r="J56" s="76"/>
      <c r="K56" s="76"/>
    </row>
    <row r="57" spans="2:11" s="77" customFormat="1">
      <c r="B57" s="75" t="s">
        <v>285</v>
      </c>
      <c r="C57" s="78" t="s">
        <v>286</v>
      </c>
      <c r="D57" s="75" t="s">
        <v>347</v>
      </c>
      <c r="E57" s="78" t="s">
        <v>293</v>
      </c>
      <c r="F57" s="75" t="s">
        <v>359</v>
      </c>
      <c r="G57" s="78" t="s">
        <v>311</v>
      </c>
      <c r="H57" s="78" t="str">
        <f t="shared" si="0"/>
        <v>AMAZONASLUYAOCUMAL</v>
      </c>
      <c r="I57" s="75" t="s">
        <v>447</v>
      </c>
      <c r="J57" s="76"/>
      <c r="K57" s="76"/>
    </row>
    <row r="58" spans="2:11" s="77" customFormat="1">
      <c r="B58" s="75" t="s">
        <v>285</v>
      </c>
      <c r="C58" s="78" t="s">
        <v>286</v>
      </c>
      <c r="D58" s="75" t="s">
        <v>347</v>
      </c>
      <c r="E58" s="78" t="s">
        <v>293</v>
      </c>
      <c r="F58" s="75" t="s">
        <v>360</v>
      </c>
      <c r="G58" s="78" t="s">
        <v>313</v>
      </c>
      <c r="H58" s="78" t="str">
        <f t="shared" si="0"/>
        <v>AMAZONASLUYAPISUQUIA</v>
      </c>
      <c r="I58" s="75" t="s">
        <v>448</v>
      </c>
      <c r="J58" s="76"/>
      <c r="K58" s="76"/>
    </row>
    <row r="59" spans="2:11" s="77" customFormat="1">
      <c r="B59" s="75" t="s">
        <v>285</v>
      </c>
      <c r="C59" s="78" t="s">
        <v>286</v>
      </c>
      <c r="D59" s="75" t="s">
        <v>347</v>
      </c>
      <c r="E59" s="78" t="s">
        <v>293</v>
      </c>
      <c r="F59" s="75" t="s">
        <v>361</v>
      </c>
      <c r="G59" s="78" t="s">
        <v>315</v>
      </c>
      <c r="H59" s="78" t="str">
        <f t="shared" si="0"/>
        <v>AMAZONASLUYASAN CRISTOBAL</v>
      </c>
      <c r="I59" s="75" t="s">
        <v>449</v>
      </c>
      <c r="J59" s="76"/>
      <c r="K59" s="76"/>
    </row>
    <row r="60" spans="2:11" s="77" customFormat="1">
      <c r="B60" s="75" t="s">
        <v>285</v>
      </c>
      <c r="C60" s="78" t="s">
        <v>286</v>
      </c>
      <c r="D60" s="75" t="s">
        <v>347</v>
      </c>
      <c r="E60" s="78" t="s">
        <v>293</v>
      </c>
      <c r="F60" s="75" t="s">
        <v>362</v>
      </c>
      <c r="G60" s="78" t="s">
        <v>317</v>
      </c>
      <c r="H60" s="78" t="str">
        <f t="shared" si="0"/>
        <v>AMAZONASLUYASAN FRANCISCO DE YESO</v>
      </c>
      <c r="I60" s="75" t="s">
        <v>450</v>
      </c>
      <c r="J60" s="76"/>
      <c r="K60" s="76"/>
    </row>
    <row r="61" spans="2:11" s="77" customFormat="1">
      <c r="B61" s="75" t="s">
        <v>285</v>
      </c>
      <c r="C61" s="78" t="s">
        <v>286</v>
      </c>
      <c r="D61" s="75" t="s">
        <v>347</v>
      </c>
      <c r="E61" s="78" t="s">
        <v>293</v>
      </c>
      <c r="F61" s="75" t="s">
        <v>363</v>
      </c>
      <c r="G61" s="78" t="s">
        <v>319</v>
      </c>
      <c r="H61" s="78" t="str">
        <f t="shared" si="0"/>
        <v>AMAZONASLUYASAN JERONIMO</v>
      </c>
      <c r="I61" s="75" t="s">
        <v>451</v>
      </c>
      <c r="J61" s="76"/>
      <c r="K61" s="76"/>
    </row>
    <row r="62" spans="2:11" s="77" customFormat="1">
      <c r="B62" s="75" t="s">
        <v>285</v>
      </c>
      <c r="C62" s="78" t="s">
        <v>286</v>
      </c>
      <c r="D62" s="75" t="s">
        <v>347</v>
      </c>
      <c r="E62" s="78" t="s">
        <v>293</v>
      </c>
      <c r="F62" s="75" t="s">
        <v>364</v>
      </c>
      <c r="G62" s="78" t="s">
        <v>321</v>
      </c>
      <c r="H62" s="78" t="str">
        <f t="shared" si="0"/>
        <v>AMAZONASLUYASAN JUAN DE LOPECANCHA</v>
      </c>
      <c r="I62" s="75" t="s">
        <v>452</v>
      </c>
      <c r="J62" s="76"/>
      <c r="K62" s="76"/>
    </row>
    <row r="63" spans="2:11" s="77" customFormat="1">
      <c r="B63" s="75" t="s">
        <v>285</v>
      </c>
      <c r="C63" s="78" t="s">
        <v>286</v>
      </c>
      <c r="D63" s="75" t="s">
        <v>347</v>
      </c>
      <c r="E63" s="78" t="s">
        <v>293</v>
      </c>
      <c r="F63" s="75" t="s">
        <v>365</v>
      </c>
      <c r="G63" s="78" t="s">
        <v>323</v>
      </c>
      <c r="H63" s="78" t="str">
        <f t="shared" si="0"/>
        <v>AMAZONASLUYASANTA CATALINA</v>
      </c>
      <c r="I63" s="75" t="s">
        <v>453</v>
      </c>
      <c r="J63" s="76"/>
      <c r="K63" s="76"/>
    </row>
    <row r="64" spans="2:11" s="77" customFormat="1">
      <c r="B64" s="75" t="s">
        <v>285</v>
      </c>
      <c r="C64" s="78" t="s">
        <v>286</v>
      </c>
      <c r="D64" s="75" t="s">
        <v>347</v>
      </c>
      <c r="E64" s="78" t="s">
        <v>293</v>
      </c>
      <c r="F64" s="75" t="s">
        <v>366</v>
      </c>
      <c r="G64" s="78" t="s">
        <v>325</v>
      </c>
      <c r="H64" s="78" t="str">
        <f t="shared" si="0"/>
        <v>AMAZONASLUYASANTO TOMAS</v>
      </c>
      <c r="I64" s="75" t="s">
        <v>454</v>
      </c>
      <c r="J64" s="76"/>
      <c r="K64" s="76"/>
    </row>
    <row r="65" spans="2:11" s="77" customFormat="1">
      <c r="B65" s="75" t="s">
        <v>285</v>
      </c>
      <c r="C65" s="78" t="s">
        <v>286</v>
      </c>
      <c r="D65" s="75" t="s">
        <v>347</v>
      </c>
      <c r="E65" s="78" t="s">
        <v>293</v>
      </c>
      <c r="F65" s="75" t="s">
        <v>367</v>
      </c>
      <c r="G65" s="78" t="s">
        <v>327</v>
      </c>
      <c r="H65" s="78" t="str">
        <f t="shared" si="0"/>
        <v>AMAZONASLUYATINGO</v>
      </c>
      <c r="I65" s="75" t="s">
        <v>455</v>
      </c>
      <c r="J65" s="76"/>
      <c r="K65" s="76"/>
    </row>
    <row r="66" spans="2:11" s="77" customFormat="1">
      <c r="B66" s="75" t="s">
        <v>285</v>
      </c>
      <c r="C66" s="78" t="s">
        <v>286</v>
      </c>
      <c r="D66" s="75" t="s">
        <v>347</v>
      </c>
      <c r="E66" s="78" t="s">
        <v>293</v>
      </c>
      <c r="F66" s="75" t="s">
        <v>368</v>
      </c>
      <c r="G66" s="78" t="s">
        <v>369</v>
      </c>
      <c r="H66" s="78" t="str">
        <f t="shared" si="0"/>
        <v>AMAZONASLUYATRITA</v>
      </c>
      <c r="I66" s="75" t="s">
        <v>456</v>
      </c>
      <c r="J66" s="76"/>
      <c r="K66" s="76"/>
    </row>
    <row r="67" spans="2:11" s="77" customFormat="1">
      <c r="B67" s="75" t="s">
        <v>285</v>
      </c>
      <c r="C67" s="78" t="s">
        <v>286</v>
      </c>
      <c r="D67" s="75" t="s">
        <v>347</v>
      </c>
      <c r="E67" s="78" t="s">
        <v>293</v>
      </c>
      <c r="F67" s="75" t="s">
        <v>370</v>
      </c>
      <c r="G67" s="78" t="s">
        <v>371</v>
      </c>
      <c r="H67" s="78" t="str">
        <f t="shared" si="0"/>
        <v>AMAZONASLUYAPROVIDENCIA</v>
      </c>
      <c r="I67" s="75" t="s">
        <v>457</v>
      </c>
      <c r="J67" s="76"/>
      <c r="K67" s="76"/>
    </row>
    <row r="68" spans="2:11" s="77" customFormat="1">
      <c r="B68" s="75" t="s">
        <v>285</v>
      </c>
      <c r="C68" s="78" t="s">
        <v>286</v>
      </c>
      <c r="D68" s="75" t="s">
        <v>2153</v>
      </c>
      <c r="E68" s="78" t="s">
        <v>295</v>
      </c>
      <c r="F68" s="75" t="s">
        <v>372</v>
      </c>
      <c r="G68" s="78" t="s">
        <v>286</v>
      </c>
      <c r="H68" s="78" t="str">
        <f t="shared" si="0"/>
        <v>AMAZONASRODRIGUEZ_DE_MENDOZASAN NICOLAS</v>
      </c>
      <c r="I68" s="75" t="s">
        <v>458</v>
      </c>
      <c r="J68" s="76"/>
      <c r="K68" s="76"/>
    </row>
    <row r="69" spans="2:11" s="77" customFormat="1">
      <c r="B69" s="75" t="s">
        <v>285</v>
      </c>
      <c r="C69" s="78" t="s">
        <v>286</v>
      </c>
      <c r="D69" s="75" t="s">
        <v>2153</v>
      </c>
      <c r="E69" s="78" t="s">
        <v>295</v>
      </c>
      <c r="F69" s="75" t="s">
        <v>373</v>
      </c>
      <c r="G69" s="78" t="s">
        <v>289</v>
      </c>
      <c r="H69" s="78" t="str">
        <f t="shared" si="0"/>
        <v>AMAZONASRODRIGUEZ_DE_MENDOZACOCHAMAL</v>
      </c>
      <c r="I69" s="75" t="s">
        <v>459</v>
      </c>
      <c r="J69" s="76"/>
      <c r="K69" s="76"/>
    </row>
    <row r="70" spans="2:11" s="77" customFormat="1">
      <c r="B70" s="75" t="s">
        <v>285</v>
      </c>
      <c r="C70" s="78" t="s">
        <v>286</v>
      </c>
      <c r="D70" s="75" t="s">
        <v>2153</v>
      </c>
      <c r="E70" s="78" t="s">
        <v>295</v>
      </c>
      <c r="F70" s="75" t="s">
        <v>374</v>
      </c>
      <c r="G70" s="78" t="s">
        <v>291</v>
      </c>
      <c r="H70" s="78" t="str">
        <f t="shared" ref="H70:H133" si="1">+B70&amp;D70&amp;F70</f>
        <v>AMAZONASRODRIGUEZ_DE_MENDOZACHIRIMOTO</v>
      </c>
      <c r="I70" s="75" t="s">
        <v>460</v>
      </c>
      <c r="J70" s="76"/>
      <c r="K70" s="76"/>
    </row>
    <row r="71" spans="2:11" s="77" customFormat="1">
      <c r="B71" s="75" t="s">
        <v>285</v>
      </c>
      <c r="C71" s="78" t="s">
        <v>286</v>
      </c>
      <c r="D71" s="75" t="s">
        <v>2153</v>
      </c>
      <c r="E71" s="78" t="s">
        <v>295</v>
      </c>
      <c r="F71" s="75" t="s">
        <v>375</v>
      </c>
      <c r="G71" s="78" t="s">
        <v>293</v>
      </c>
      <c r="H71" s="78" t="str">
        <f t="shared" si="1"/>
        <v>AMAZONASRODRIGUEZ_DE_MENDOZAHUAMBO</v>
      </c>
      <c r="I71" s="75" t="s">
        <v>461</v>
      </c>
      <c r="J71" s="76"/>
      <c r="K71" s="76"/>
    </row>
    <row r="72" spans="2:11" s="77" customFormat="1">
      <c r="B72" s="75" t="s">
        <v>285</v>
      </c>
      <c r="C72" s="78" t="s">
        <v>286</v>
      </c>
      <c r="D72" s="75" t="s">
        <v>2153</v>
      </c>
      <c r="E72" s="78" t="s">
        <v>295</v>
      </c>
      <c r="F72" s="75" t="s">
        <v>376</v>
      </c>
      <c r="G72" s="78" t="s">
        <v>295</v>
      </c>
      <c r="H72" s="78" t="str">
        <f t="shared" si="1"/>
        <v>AMAZONASRODRIGUEZ_DE_MENDOZALIMABAMBA</v>
      </c>
      <c r="I72" s="75" t="s">
        <v>462</v>
      </c>
      <c r="J72" s="76"/>
      <c r="K72" s="76"/>
    </row>
    <row r="73" spans="2:11" s="77" customFormat="1">
      <c r="B73" s="75" t="s">
        <v>285</v>
      </c>
      <c r="C73" s="78" t="s">
        <v>286</v>
      </c>
      <c r="D73" s="75" t="s">
        <v>2153</v>
      </c>
      <c r="E73" s="78" t="s">
        <v>295</v>
      </c>
      <c r="F73" s="75" t="s">
        <v>377</v>
      </c>
      <c r="G73" s="78" t="s">
        <v>297</v>
      </c>
      <c r="H73" s="78" t="str">
        <f t="shared" si="1"/>
        <v>AMAZONASRODRIGUEZ_DE_MENDOZALONGAR</v>
      </c>
      <c r="I73" s="75" t="s">
        <v>463</v>
      </c>
      <c r="J73" s="76"/>
      <c r="K73" s="76"/>
    </row>
    <row r="74" spans="2:11" s="77" customFormat="1">
      <c r="B74" s="75" t="s">
        <v>285</v>
      </c>
      <c r="C74" s="78" t="s">
        <v>286</v>
      </c>
      <c r="D74" s="75" t="s">
        <v>2153</v>
      </c>
      <c r="E74" s="78" t="s">
        <v>295</v>
      </c>
      <c r="F74" s="75" t="s">
        <v>378</v>
      </c>
      <c r="G74" s="78" t="s">
        <v>299</v>
      </c>
      <c r="H74" s="78" t="str">
        <f t="shared" si="1"/>
        <v>AMAZONASRODRIGUEZ_DE_MENDOZAMILPUCC</v>
      </c>
      <c r="I74" s="75" t="s">
        <v>464</v>
      </c>
      <c r="J74" s="76"/>
      <c r="K74" s="76"/>
    </row>
    <row r="75" spans="2:11" s="77" customFormat="1">
      <c r="B75" s="75" t="s">
        <v>285</v>
      </c>
      <c r="C75" s="78" t="s">
        <v>286</v>
      </c>
      <c r="D75" s="75" t="s">
        <v>2153</v>
      </c>
      <c r="E75" s="78" t="s">
        <v>295</v>
      </c>
      <c r="F75" s="75" t="s">
        <v>379</v>
      </c>
      <c r="G75" s="78" t="s">
        <v>301</v>
      </c>
      <c r="H75" s="78" t="str">
        <f t="shared" si="1"/>
        <v>AMAZONASRODRIGUEZ_DE_MENDOZAMARISCAL BENAVIDES</v>
      </c>
      <c r="I75" s="75" t="s">
        <v>465</v>
      </c>
      <c r="J75" s="76"/>
      <c r="K75" s="76"/>
    </row>
    <row r="76" spans="2:11" s="77" customFormat="1">
      <c r="B76" s="75" t="s">
        <v>285</v>
      </c>
      <c r="C76" s="78" t="s">
        <v>286</v>
      </c>
      <c r="D76" s="75" t="s">
        <v>2153</v>
      </c>
      <c r="E76" s="78" t="s">
        <v>295</v>
      </c>
      <c r="F76" s="75" t="s">
        <v>380</v>
      </c>
      <c r="G76" s="78" t="s">
        <v>303</v>
      </c>
      <c r="H76" s="78" t="str">
        <f t="shared" si="1"/>
        <v>AMAZONASRODRIGUEZ_DE_MENDOZAOMIA</v>
      </c>
      <c r="I76" s="75" t="s">
        <v>466</v>
      </c>
      <c r="J76" s="76"/>
      <c r="K76" s="76"/>
    </row>
    <row r="77" spans="2:11" s="77" customFormat="1">
      <c r="B77" s="75" t="s">
        <v>285</v>
      </c>
      <c r="C77" s="78" t="s">
        <v>286</v>
      </c>
      <c r="D77" s="75" t="s">
        <v>2153</v>
      </c>
      <c r="E77" s="78" t="s">
        <v>295</v>
      </c>
      <c r="F77" s="75" t="s">
        <v>381</v>
      </c>
      <c r="G77" s="78" t="s">
        <v>305</v>
      </c>
      <c r="H77" s="78" t="str">
        <f t="shared" si="1"/>
        <v>AMAZONASRODRIGUEZ_DE_MENDOZASANTA ROSA</v>
      </c>
      <c r="I77" s="75" t="s">
        <v>467</v>
      </c>
      <c r="J77" s="76"/>
      <c r="K77" s="76"/>
    </row>
    <row r="78" spans="2:11" s="77" customFormat="1">
      <c r="B78" s="75" t="s">
        <v>285</v>
      </c>
      <c r="C78" s="78" t="s">
        <v>286</v>
      </c>
      <c r="D78" s="75" t="s">
        <v>2153</v>
      </c>
      <c r="E78" s="78" t="s">
        <v>295</v>
      </c>
      <c r="F78" s="75" t="s">
        <v>382</v>
      </c>
      <c r="G78" s="78" t="s">
        <v>307</v>
      </c>
      <c r="H78" s="78" t="str">
        <f t="shared" si="1"/>
        <v>AMAZONASRODRIGUEZ_DE_MENDOZATOTORA</v>
      </c>
      <c r="I78" s="75" t="s">
        <v>468</v>
      </c>
      <c r="J78" s="76"/>
      <c r="K78" s="76"/>
    </row>
    <row r="79" spans="2:11" s="77" customFormat="1">
      <c r="B79" s="75" t="s">
        <v>285</v>
      </c>
      <c r="C79" s="78" t="s">
        <v>286</v>
      </c>
      <c r="D79" s="75" t="s">
        <v>2153</v>
      </c>
      <c r="E79" s="78" t="s">
        <v>295</v>
      </c>
      <c r="F79" s="75" t="s">
        <v>383</v>
      </c>
      <c r="G79" s="78" t="s">
        <v>309</v>
      </c>
      <c r="H79" s="78" t="str">
        <f t="shared" si="1"/>
        <v>AMAZONASRODRIGUEZ_DE_MENDOZAVISTA ALEGRE</v>
      </c>
      <c r="I79" s="75" t="s">
        <v>469</v>
      </c>
      <c r="J79" s="76"/>
      <c r="K79" s="76"/>
    </row>
    <row r="80" spans="2:11" s="77" customFormat="1">
      <c r="B80" s="75" t="s">
        <v>285</v>
      </c>
      <c r="C80" s="78" t="s">
        <v>286</v>
      </c>
      <c r="D80" s="75" t="s">
        <v>384</v>
      </c>
      <c r="E80" s="78" t="s">
        <v>297</v>
      </c>
      <c r="F80" s="75" t="s">
        <v>385</v>
      </c>
      <c r="G80" s="78" t="s">
        <v>286</v>
      </c>
      <c r="H80" s="78" t="str">
        <f t="shared" si="1"/>
        <v>AMAZONASCONDORCANQUINIEVA</v>
      </c>
      <c r="I80" s="75" t="s">
        <v>470</v>
      </c>
      <c r="J80" s="76"/>
      <c r="K80" s="76"/>
    </row>
    <row r="81" spans="2:11" s="77" customFormat="1">
      <c r="B81" s="75" t="s">
        <v>285</v>
      </c>
      <c r="C81" s="78" t="s">
        <v>286</v>
      </c>
      <c r="D81" s="75" t="s">
        <v>384</v>
      </c>
      <c r="E81" s="78" t="s">
        <v>297</v>
      </c>
      <c r="F81" s="75" t="s">
        <v>386</v>
      </c>
      <c r="G81" s="78" t="s">
        <v>289</v>
      </c>
      <c r="H81" s="78" t="str">
        <f t="shared" si="1"/>
        <v>AMAZONASCONDORCANQUIRIO SANTIAGO</v>
      </c>
      <c r="I81" s="75" t="s">
        <v>471</v>
      </c>
      <c r="J81" s="76"/>
      <c r="K81" s="76"/>
    </row>
    <row r="82" spans="2:11" s="77" customFormat="1">
      <c r="B82" s="75" t="s">
        <v>285</v>
      </c>
      <c r="C82" s="78" t="s">
        <v>286</v>
      </c>
      <c r="D82" s="75" t="s">
        <v>384</v>
      </c>
      <c r="E82" s="78" t="s">
        <v>297</v>
      </c>
      <c r="F82" s="75" t="s">
        <v>387</v>
      </c>
      <c r="G82" s="78" t="s">
        <v>291</v>
      </c>
      <c r="H82" s="78" t="str">
        <f t="shared" si="1"/>
        <v>AMAZONASCONDORCANQUIEL CENEPA</v>
      </c>
      <c r="I82" s="75" t="s">
        <v>472</v>
      </c>
      <c r="J82" s="76"/>
      <c r="K82" s="76"/>
    </row>
    <row r="83" spans="2:11" s="77" customFormat="1">
      <c r="B83" s="75" t="s">
        <v>285</v>
      </c>
      <c r="C83" s="78" t="s">
        <v>286</v>
      </c>
      <c r="D83" s="75" t="s">
        <v>388</v>
      </c>
      <c r="E83" s="78" t="s">
        <v>299</v>
      </c>
      <c r="F83" s="75" t="s">
        <v>389</v>
      </c>
      <c r="G83" s="78" t="s">
        <v>286</v>
      </c>
      <c r="H83" s="78" t="str">
        <f t="shared" si="1"/>
        <v>AMAZONASUTCUBAMBABAGUA GRANDE</v>
      </c>
      <c r="I83" s="75" t="s">
        <v>473</v>
      </c>
      <c r="J83" s="76"/>
      <c r="K83" s="76"/>
    </row>
    <row r="84" spans="2:11" s="77" customFormat="1">
      <c r="B84" s="75" t="s">
        <v>285</v>
      </c>
      <c r="C84" s="78" t="s">
        <v>286</v>
      </c>
      <c r="D84" s="75" t="s">
        <v>388</v>
      </c>
      <c r="E84" s="78" t="s">
        <v>299</v>
      </c>
      <c r="F84" s="75" t="s">
        <v>390</v>
      </c>
      <c r="G84" s="78" t="s">
        <v>289</v>
      </c>
      <c r="H84" s="78" t="str">
        <f t="shared" si="1"/>
        <v>AMAZONASUTCUBAMBACAJARURO</v>
      </c>
      <c r="I84" s="75" t="s">
        <v>474</v>
      </c>
      <c r="J84" s="76"/>
      <c r="K84" s="76"/>
    </row>
    <row r="85" spans="2:11" s="77" customFormat="1">
      <c r="B85" s="75" t="s">
        <v>285</v>
      </c>
      <c r="C85" s="78" t="s">
        <v>286</v>
      </c>
      <c r="D85" s="75" t="s">
        <v>388</v>
      </c>
      <c r="E85" s="78" t="s">
        <v>299</v>
      </c>
      <c r="F85" s="75" t="s">
        <v>391</v>
      </c>
      <c r="G85" s="78" t="s">
        <v>291</v>
      </c>
      <c r="H85" s="78" t="str">
        <f t="shared" si="1"/>
        <v>AMAZONASUTCUBAMBACUMBA</v>
      </c>
      <c r="I85" s="75" t="s">
        <v>475</v>
      </c>
      <c r="J85" s="76"/>
      <c r="K85" s="76"/>
    </row>
    <row r="86" spans="2:11" s="77" customFormat="1">
      <c r="B86" s="75" t="s">
        <v>285</v>
      </c>
      <c r="C86" s="78" t="s">
        <v>286</v>
      </c>
      <c r="D86" s="75" t="s">
        <v>388</v>
      </c>
      <c r="E86" s="78" t="s">
        <v>299</v>
      </c>
      <c r="F86" s="75" t="s">
        <v>392</v>
      </c>
      <c r="G86" s="78" t="s">
        <v>293</v>
      </c>
      <c r="H86" s="78" t="str">
        <f t="shared" si="1"/>
        <v>AMAZONASUTCUBAMBAEL MILAGRO</v>
      </c>
      <c r="I86" s="75" t="s">
        <v>476</v>
      </c>
      <c r="J86" s="76"/>
      <c r="K86" s="76"/>
    </row>
    <row r="87" spans="2:11" s="77" customFormat="1">
      <c r="B87" s="75" t="s">
        <v>285</v>
      </c>
      <c r="C87" s="78" t="s">
        <v>286</v>
      </c>
      <c r="D87" s="75" t="s">
        <v>388</v>
      </c>
      <c r="E87" s="78" t="s">
        <v>299</v>
      </c>
      <c r="F87" s="75" t="s">
        <v>393</v>
      </c>
      <c r="G87" s="78" t="s">
        <v>295</v>
      </c>
      <c r="H87" s="78" t="str">
        <f t="shared" si="1"/>
        <v>AMAZONASUTCUBAMBAJAMALCA</v>
      </c>
      <c r="I87" s="75" t="s">
        <v>477</v>
      </c>
      <c r="J87" s="76"/>
      <c r="K87" s="76"/>
    </row>
    <row r="88" spans="2:11" s="77" customFormat="1">
      <c r="B88" s="75" t="s">
        <v>285</v>
      </c>
      <c r="C88" s="78" t="s">
        <v>286</v>
      </c>
      <c r="D88" s="75" t="s">
        <v>388</v>
      </c>
      <c r="E88" s="78" t="s">
        <v>299</v>
      </c>
      <c r="F88" s="75" t="s">
        <v>394</v>
      </c>
      <c r="G88" s="78" t="s">
        <v>297</v>
      </c>
      <c r="H88" s="78" t="str">
        <f t="shared" si="1"/>
        <v>AMAZONASUTCUBAMBALONYA GRANDE</v>
      </c>
      <c r="I88" s="75" t="s">
        <v>478</v>
      </c>
      <c r="J88" s="76"/>
      <c r="K88" s="76"/>
    </row>
    <row r="89" spans="2:11" s="77" customFormat="1">
      <c r="B89" s="75" t="s">
        <v>285</v>
      </c>
      <c r="C89" s="78" t="s">
        <v>286</v>
      </c>
      <c r="D89" s="75" t="s">
        <v>388</v>
      </c>
      <c r="E89" s="78" t="s">
        <v>299</v>
      </c>
      <c r="F89" s="75" t="s">
        <v>395</v>
      </c>
      <c r="G89" s="78" t="s">
        <v>299</v>
      </c>
      <c r="H89" s="78" t="str">
        <f t="shared" si="1"/>
        <v>AMAZONASUTCUBAMBAYAMON</v>
      </c>
      <c r="I89" s="75" t="s">
        <v>479</v>
      </c>
      <c r="J89" s="76"/>
      <c r="K89" s="76"/>
    </row>
    <row r="90" spans="2:11" s="77" customFormat="1">
      <c r="B90" s="75" t="s">
        <v>485</v>
      </c>
      <c r="C90" s="78" t="s">
        <v>289</v>
      </c>
      <c r="D90" s="75" t="s">
        <v>486</v>
      </c>
      <c r="E90" s="78" t="s">
        <v>286</v>
      </c>
      <c r="F90" s="75" t="s">
        <v>486</v>
      </c>
      <c r="G90" s="78" t="s">
        <v>286</v>
      </c>
      <c r="H90" s="78" t="str">
        <f t="shared" si="1"/>
        <v>ANCASHHUARAZHUARAZ</v>
      </c>
      <c r="I90" s="75" t="str">
        <f>+C90&amp;E90&amp;G90</f>
        <v>020101</v>
      </c>
      <c r="J90" s="76"/>
      <c r="K90" s="76"/>
    </row>
    <row r="91" spans="2:11" s="77" customFormat="1">
      <c r="B91" s="75" t="s">
        <v>485</v>
      </c>
      <c r="C91" s="78" t="s">
        <v>289</v>
      </c>
      <c r="D91" s="75" t="s">
        <v>486</v>
      </c>
      <c r="E91" s="78" t="s">
        <v>286</v>
      </c>
      <c r="F91" s="75" t="s">
        <v>487</v>
      </c>
      <c r="G91" s="78" t="s">
        <v>289</v>
      </c>
      <c r="H91" s="78" t="str">
        <f t="shared" si="1"/>
        <v>ANCASHHUARAZINDEPENDENCIA</v>
      </c>
      <c r="I91" s="75" t="str">
        <f t="shared" ref="I91:I154" si="2">+C91&amp;E91&amp;G91</f>
        <v>020102</v>
      </c>
      <c r="J91" s="76"/>
      <c r="K91" s="76"/>
    </row>
    <row r="92" spans="2:11" s="77" customFormat="1">
      <c r="B92" s="75" t="s">
        <v>485</v>
      </c>
      <c r="C92" s="78" t="s">
        <v>289</v>
      </c>
      <c r="D92" s="75" t="s">
        <v>486</v>
      </c>
      <c r="E92" s="78" t="s">
        <v>286</v>
      </c>
      <c r="F92" s="75" t="s">
        <v>488</v>
      </c>
      <c r="G92" s="78" t="s">
        <v>291</v>
      </c>
      <c r="H92" s="78" t="str">
        <f t="shared" si="1"/>
        <v>ANCASHHUARAZCOCHABAMBA</v>
      </c>
      <c r="I92" s="75" t="str">
        <f t="shared" si="2"/>
        <v>020103</v>
      </c>
      <c r="J92" s="76"/>
      <c r="K92" s="76"/>
    </row>
    <row r="93" spans="2:11" s="77" customFormat="1">
      <c r="B93" s="75" t="s">
        <v>485</v>
      </c>
      <c r="C93" s="78" t="s">
        <v>289</v>
      </c>
      <c r="D93" s="75" t="s">
        <v>486</v>
      </c>
      <c r="E93" s="78" t="s">
        <v>286</v>
      </c>
      <c r="F93" s="75" t="s">
        <v>489</v>
      </c>
      <c r="G93" s="78" t="s">
        <v>293</v>
      </c>
      <c r="H93" s="78" t="str">
        <f t="shared" si="1"/>
        <v>ANCASHHUARAZCOLCABAMBA</v>
      </c>
      <c r="I93" s="75" t="str">
        <f t="shared" si="2"/>
        <v>020104</v>
      </c>
      <c r="J93" s="76"/>
      <c r="K93" s="76"/>
    </row>
    <row r="94" spans="2:11" s="77" customFormat="1">
      <c r="B94" s="75" t="s">
        <v>485</v>
      </c>
      <c r="C94" s="78" t="s">
        <v>289</v>
      </c>
      <c r="D94" s="75" t="s">
        <v>486</v>
      </c>
      <c r="E94" s="78" t="s">
        <v>286</v>
      </c>
      <c r="F94" s="75" t="s">
        <v>490</v>
      </c>
      <c r="G94" s="78" t="s">
        <v>295</v>
      </c>
      <c r="H94" s="78" t="str">
        <f t="shared" si="1"/>
        <v>ANCASHHUARAZHUANCHAY</v>
      </c>
      <c r="I94" s="75" t="str">
        <f t="shared" si="2"/>
        <v>020105</v>
      </c>
      <c r="J94" s="76"/>
      <c r="K94" s="76"/>
    </row>
    <row r="95" spans="2:11" s="77" customFormat="1">
      <c r="B95" s="75" t="s">
        <v>485</v>
      </c>
      <c r="C95" s="78" t="s">
        <v>289</v>
      </c>
      <c r="D95" s="75" t="s">
        <v>486</v>
      </c>
      <c r="E95" s="78" t="s">
        <v>286</v>
      </c>
      <c r="F95" s="75" t="s">
        <v>491</v>
      </c>
      <c r="G95" s="78" t="s">
        <v>297</v>
      </c>
      <c r="H95" s="78" t="str">
        <f t="shared" si="1"/>
        <v>ANCASHHUARAZJANGAS</v>
      </c>
      <c r="I95" s="75" t="str">
        <f t="shared" si="2"/>
        <v>020106</v>
      </c>
      <c r="J95" s="76"/>
      <c r="K95" s="76"/>
    </row>
    <row r="96" spans="2:11" s="77" customFormat="1">
      <c r="B96" s="75" t="s">
        <v>485</v>
      </c>
      <c r="C96" s="78" t="s">
        <v>289</v>
      </c>
      <c r="D96" s="75" t="s">
        <v>486</v>
      </c>
      <c r="E96" s="78" t="s">
        <v>286</v>
      </c>
      <c r="F96" s="75" t="s">
        <v>492</v>
      </c>
      <c r="G96" s="78" t="s">
        <v>299</v>
      </c>
      <c r="H96" s="78" t="str">
        <f t="shared" si="1"/>
        <v>ANCASHHUARAZLA LIBERTAD</v>
      </c>
      <c r="I96" s="75" t="str">
        <f t="shared" si="2"/>
        <v>020107</v>
      </c>
      <c r="J96" s="76"/>
      <c r="K96" s="76"/>
    </row>
    <row r="97" spans="2:11" s="77" customFormat="1">
      <c r="B97" s="75" t="s">
        <v>485</v>
      </c>
      <c r="C97" s="78" t="s">
        <v>289</v>
      </c>
      <c r="D97" s="75" t="s">
        <v>486</v>
      </c>
      <c r="E97" s="78" t="s">
        <v>286</v>
      </c>
      <c r="F97" s="75" t="s">
        <v>316</v>
      </c>
      <c r="G97" s="78" t="s">
        <v>301</v>
      </c>
      <c r="H97" s="78" t="str">
        <f t="shared" si="1"/>
        <v>ANCASHHUARAZOLLEROS</v>
      </c>
      <c r="I97" s="75" t="str">
        <f t="shared" si="2"/>
        <v>020108</v>
      </c>
      <c r="J97" s="76"/>
      <c r="K97" s="76"/>
    </row>
    <row r="98" spans="2:11" s="77" customFormat="1">
      <c r="B98" s="75" t="s">
        <v>485</v>
      </c>
      <c r="C98" s="78" t="s">
        <v>289</v>
      </c>
      <c r="D98" s="75" t="s">
        <v>486</v>
      </c>
      <c r="E98" s="78" t="s">
        <v>286</v>
      </c>
      <c r="F98" s="75" t="s">
        <v>493</v>
      </c>
      <c r="G98" s="78" t="s">
        <v>303</v>
      </c>
      <c r="H98" s="78" t="str">
        <f t="shared" si="1"/>
        <v>ANCASHHUARAZPAMPAS GRANDE</v>
      </c>
      <c r="I98" s="75" t="str">
        <f t="shared" si="2"/>
        <v>020109</v>
      </c>
      <c r="J98" s="76"/>
      <c r="K98" s="76"/>
    </row>
    <row r="99" spans="2:11" s="77" customFormat="1">
      <c r="B99" s="75" t="s">
        <v>485</v>
      </c>
      <c r="C99" s="78" t="s">
        <v>289</v>
      </c>
      <c r="D99" s="75" t="s">
        <v>486</v>
      </c>
      <c r="E99" s="78" t="s">
        <v>286</v>
      </c>
      <c r="F99" s="75" t="s">
        <v>494</v>
      </c>
      <c r="G99" s="78" t="s">
        <v>305</v>
      </c>
      <c r="H99" s="78" t="str">
        <f t="shared" si="1"/>
        <v>ANCASHHUARAZPARIACOTO</v>
      </c>
      <c r="I99" s="75" t="str">
        <f t="shared" si="2"/>
        <v>020110</v>
      </c>
      <c r="J99" s="76"/>
      <c r="K99" s="76"/>
    </row>
    <row r="100" spans="2:11" s="77" customFormat="1">
      <c r="B100" s="75" t="s">
        <v>485</v>
      </c>
      <c r="C100" s="78" t="s">
        <v>289</v>
      </c>
      <c r="D100" s="75" t="s">
        <v>486</v>
      </c>
      <c r="E100" s="78" t="s">
        <v>286</v>
      </c>
      <c r="F100" s="75" t="s">
        <v>495</v>
      </c>
      <c r="G100" s="78" t="s">
        <v>307</v>
      </c>
      <c r="H100" s="78" t="str">
        <f t="shared" si="1"/>
        <v>ANCASHHUARAZPIRA</v>
      </c>
      <c r="I100" s="75" t="str">
        <f t="shared" si="2"/>
        <v>020111</v>
      </c>
      <c r="J100" s="76"/>
      <c r="K100" s="76"/>
    </row>
    <row r="101" spans="2:11" s="77" customFormat="1">
      <c r="B101" s="75" t="s">
        <v>485</v>
      </c>
      <c r="C101" s="78" t="s">
        <v>289</v>
      </c>
      <c r="D101" s="75" t="s">
        <v>486</v>
      </c>
      <c r="E101" s="78" t="s">
        <v>286</v>
      </c>
      <c r="F101" s="75" t="s">
        <v>496</v>
      </c>
      <c r="G101" s="78" t="s">
        <v>309</v>
      </c>
      <c r="H101" s="78" t="str">
        <f t="shared" si="1"/>
        <v>ANCASHHUARAZTARICA</v>
      </c>
      <c r="I101" s="75" t="str">
        <f t="shared" si="2"/>
        <v>020112</v>
      </c>
      <c r="J101" s="76"/>
      <c r="K101" s="76"/>
    </row>
    <row r="102" spans="2:11" s="77" customFormat="1">
      <c r="B102" s="75" t="s">
        <v>485</v>
      </c>
      <c r="C102" s="78" t="s">
        <v>289</v>
      </c>
      <c r="D102" s="75" t="s">
        <v>497</v>
      </c>
      <c r="E102" s="78" t="s">
        <v>289</v>
      </c>
      <c r="F102" s="75" t="s">
        <v>497</v>
      </c>
      <c r="G102" s="78" t="s">
        <v>286</v>
      </c>
      <c r="H102" s="78" t="str">
        <f t="shared" si="1"/>
        <v>ANCASHAIJAAIJA</v>
      </c>
      <c r="I102" s="75" t="str">
        <f t="shared" si="2"/>
        <v>020201</v>
      </c>
      <c r="J102" s="76"/>
      <c r="K102" s="76"/>
    </row>
    <row r="103" spans="2:11" s="77" customFormat="1">
      <c r="B103" s="75" t="s">
        <v>485</v>
      </c>
      <c r="C103" s="78" t="s">
        <v>289</v>
      </c>
      <c r="D103" s="75" t="s">
        <v>497</v>
      </c>
      <c r="E103" s="78" t="s">
        <v>289</v>
      </c>
      <c r="F103" s="75" t="s">
        <v>498</v>
      </c>
      <c r="G103" s="78" t="s">
        <v>291</v>
      </c>
      <c r="H103" s="78" t="str">
        <f t="shared" si="1"/>
        <v>ANCASHAIJACORIS</v>
      </c>
      <c r="I103" s="75" t="str">
        <f t="shared" si="2"/>
        <v>020203</v>
      </c>
      <c r="J103" s="76"/>
      <c r="K103" s="76"/>
    </row>
    <row r="104" spans="2:11" s="77" customFormat="1">
      <c r="B104" s="75" t="s">
        <v>485</v>
      </c>
      <c r="C104" s="78" t="s">
        <v>289</v>
      </c>
      <c r="D104" s="75" t="s">
        <v>497</v>
      </c>
      <c r="E104" s="78" t="s">
        <v>289</v>
      </c>
      <c r="F104" s="75" t="s">
        <v>499</v>
      </c>
      <c r="G104" s="78" t="s">
        <v>295</v>
      </c>
      <c r="H104" s="78" t="str">
        <f t="shared" si="1"/>
        <v>ANCASHAIJAHUACLLAN</v>
      </c>
      <c r="I104" s="75" t="str">
        <f t="shared" si="2"/>
        <v>020205</v>
      </c>
      <c r="J104" s="76"/>
      <c r="K104" s="76"/>
    </row>
    <row r="105" spans="2:11" s="77" customFormat="1">
      <c r="B105" s="75" t="s">
        <v>485</v>
      </c>
      <c r="C105" s="78" t="s">
        <v>289</v>
      </c>
      <c r="D105" s="75" t="s">
        <v>497</v>
      </c>
      <c r="E105" s="78" t="s">
        <v>289</v>
      </c>
      <c r="F105" s="75" t="s">
        <v>500</v>
      </c>
      <c r="G105" s="78" t="s">
        <v>297</v>
      </c>
      <c r="H105" s="78" t="str">
        <f t="shared" si="1"/>
        <v>ANCASHAIJALA MERCED</v>
      </c>
      <c r="I105" s="75" t="str">
        <f t="shared" si="2"/>
        <v>020206</v>
      </c>
      <c r="J105" s="76"/>
      <c r="K105" s="76"/>
    </row>
    <row r="106" spans="2:11" s="77" customFormat="1">
      <c r="B106" s="75" t="s">
        <v>485</v>
      </c>
      <c r="C106" s="78" t="s">
        <v>289</v>
      </c>
      <c r="D106" s="75" t="s">
        <v>497</v>
      </c>
      <c r="E106" s="78" t="s">
        <v>289</v>
      </c>
      <c r="F106" s="75" t="s">
        <v>501</v>
      </c>
      <c r="G106" s="78" t="s">
        <v>301</v>
      </c>
      <c r="H106" s="78" t="str">
        <f t="shared" si="1"/>
        <v>ANCASHAIJASUCCHA</v>
      </c>
      <c r="I106" s="75" t="str">
        <f t="shared" si="2"/>
        <v>020208</v>
      </c>
      <c r="J106" s="76"/>
      <c r="K106" s="76"/>
    </row>
    <row r="107" spans="2:11" s="77" customFormat="1">
      <c r="B107" s="75" t="s">
        <v>485</v>
      </c>
      <c r="C107" s="78" t="s">
        <v>289</v>
      </c>
      <c r="D107" s="75" t="s">
        <v>502</v>
      </c>
      <c r="E107" s="78" t="s">
        <v>291</v>
      </c>
      <c r="F107" s="75" t="s">
        <v>503</v>
      </c>
      <c r="G107" s="78" t="s">
        <v>286</v>
      </c>
      <c r="H107" s="78" t="str">
        <f t="shared" si="1"/>
        <v>ANCASHBOLOGNESICHIQUIAN</v>
      </c>
      <c r="I107" s="75" t="str">
        <f t="shared" si="2"/>
        <v>020301</v>
      </c>
      <c r="J107" s="76"/>
      <c r="K107" s="76"/>
    </row>
    <row r="108" spans="2:11" s="77" customFormat="1">
      <c r="B108" s="75" t="s">
        <v>485</v>
      </c>
      <c r="C108" s="78" t="s">
        <v>289</v>
      </c>
      <c r="D108" s="75" t="s">
        <v>502</v>
      </c>
      <c r="E108" s="78" t="s">
        <v>291</v>
      </c>
      <c r="F108" s="75" t="s">
        <v>504</v>
      </c>
      <c r="G108" s="78" t="s">
        <v>289</v>
      </c>
      <c r="H108" s="78" t="str">
        <f t="shared" si="1"/>
        <v>ANCASHBOLOGNESIABELARDO PARDO LEZAMETA</v>
      </c>
      <c r="I108" s="75" t="str">
        <f t="shared" si="2"/>
        <v>020302</v>
      </c>
      <c r="J108" s="76"/>
      <c r="K108" s="76"/>
    </row>
    <row r="109" spans="2:11" s="77" customFormat="1">
      <c r="B109" s="75" t="s">
        <v>485</v>
      </c>
      <c r="C109" s="78" t="s">
        <v>289</v>
      </c>
      <c r="D109" s="75" t="s">
        <v>502</v>
      </c>
      <c r="E109" s="78" t="s">
        <v>291</v>
      </c>
      <c r="F109" s="75" t="s">
        <v>505</v>
      </c>
      <c r="G109" s="78" t="s">
        <v>293</v>
      </c>
      <c r="H109" s="78" t="str">
        <f t="shared" si="1"/>
        <v>ANCASHBOLOGNESIAQUIA</v>
      </c>
      <c r="I109" s="75" t="str">
        <f t="shared" si="2"/>
        <v>020304</v>
      </c>
      <c r="J109" s="76"/>
      <c r="K109" s="76"/>
    </row>
    <row r="110" spans="2:11" s="77" customFormat="1">
      <c r="B110" s="75" t="s">
        <v>485</v>
      </c>
      <c r="C110" s="78" t="s">
        <v>289</v>
      </c>
      <c r="D110" s="75" t="s">
        <v>502</v>
      </c>
      <c r="E110" s="78" t="s">
        <v>291</v>
      </c>
      <c r="F110" s="75" t="s">
        <v>506</v>
      </c>
      <c r="G110" s="78" t="s">
        <v>295</v>
      </c>
      <c r="H110" s="78" t="str">
        <f t="shared" si="1"/>
        <v>ANCASHBOLOGNESICAJACAY</v>
      </c>
      <c r="I110" s="75" t="str">
        <f t="shared" si="2"/>
        <v>020305</v>
      </c>
      <c r="J110" s="76"/>
      <c r="K110" s="76"/>
    </row>
    <row r="111" spans="2:11" s="77" customFormat="1">
      <c r="B111" s="75" t="s">
        <v>485</v>
      </c>
      <c r="C111" s="78" t="s">
        <v>289</v>
      </c>
      <c r="D111" s="75" t="s">
        <v>502</v>
      </c>
      <c r="E111" s="78" t="s">
        <v>291</v>
      </c>
      <c r="F111" s="75" t="s">
        <v>507</v>
      </c>
      <c r="G111" s="78" t="s">
        <v>305</v>
      </c>
      <c r="H111" s="78" t="str">
        <f t="shared" si="1"/>
        <v>ANCASHBOLOGNESIHUAYLLACAYAN</v>
      </c>
      <c r="I111" s="75" t="str">
        <f t="shared" si="2"/>
        <v>020310</v>
      </c>
      <c r="J111" s="76"/>
      <c r="K111" s="76"/>
    </row>
    <row r="112" spans="2:11" s="77" customFormat="1">
      <c r="B112" s="75" t="s">
        <v>485</v>
      </c>
      <c r="C112" s="78" t="s">
        <v>289</v>
      </c>
      <c r="D112" s="75" t="s">
        <v>502</v>
      </c>
      <c r="E112" s="78" t="s">
        <v>291</v>
      </c>
      <c r="F112" s="75" t="s">
        <v>508</v>
      </c>
      <c r="G112" s="78" t="s">
        <v>307</v>
      </c>
      <c r="H112" s="78" t="str">
        <f t="shared" si="1"/>
        <v>ANCASHBOLOGNESIHUASTA</v>
      </c>
      <c r="I112" s="75" t="str">
        <f t="shared" si="2"/>
        <v>020311</v>
      </c>
      <c r="J112" s="76"/>
      <c r="K112" s="76"/>
    </row>
    <row r="113" spans="2:11" s="77" customFormat="1">
      <c r="B113" s="75" t="s">
        <v>485</v>
      </c>
      <c r="C113" s="78" t="s">
        <v>289</v>
      </c>
      <c r="D113" s="75" t="s">
        <v>502</v>
      </c>
      <c r="E113" s="78" t="s">
        <v>291</v>
      </c>
      <c r="F113" s="75" t="s">
        <v>509</v>
      </c>
      <c r="G113" s="78" t="s">
        <v>311</v>
      </c>
      <c r="H113" s="78" t="str">
        <f t="shared" si="1"/>
        <v>ANCASHBOLOGNESIMANGAS</v>
      </c>
      <c r="I113" s="75" t="str">
        <f t="shared" si="2"/>
        <v>020313</v>
      </c>
      <c r="J113" s="76"/>
      <c r="K113" s="76"/>
    </row>
    <row r="114" spans="2:11" s="77" customFormat="1">
      <c r="B114" s="75" t="s">
        <v>485</v>
      </c>
      <c r="C114" s="78" t="s">
        <v>289</v>
      </c>
      <c r="D114" s="75" t="s">
        <v>502</v>
      </c>
      <c r="E114" s="78" t="s">
        <v>291</v>
      </c>
      <c r="F114" s="75" t="s">
        <v>510</v>
      </c>
      <c r="G114" s="78" t="s">
        <v>315</v>
      </c>
      <c r="H114" s="78" t="str">
        <f t="shared" si="1"/>
        <v>ANCASHBOLOGNESIPACLLON</v>
      </c>
      <c r="I114" s="75" t="str">
        <f t="shared" si="2"/>
        <v>020315</v>
      </c>
      <c r="J114" s="76"/>
      <c r="K114" s="76"/>
    </row>
    <row r="115" spans="2:11" s="77" customFormat="1">
      <c r="B115" s="75" t="s">
        <v>485</v>
      </c>
      <c r="C115" s="78" t="s">
        <v>289</v>
      </c>
      <c r="D115" s="75" t="s">
        <v>502</v>
      </c>
      <c r="E115" s="78" t="s">
        <v>291</v>
      </c>
      <c r="F115" s="75" t="s">
        <v>511</v>
      </c>
      <c r="G115" s="78" t="s">
        <v>319</v>
      </c>
      <c r="H115" s="78" t="str">
        <f t="shared" si="1"/>
        <v>ANCASHBOLOGNESISAN MIGUEL DE CORPANQUI</v>
      </c>
      <c r="I115" s="75" t="str">
        <f t="shared" si="2"/>
        <v>020317</v>
      </c>
      <c r="J115" s="76"/>
      <c r="K115" s="76"/>
    </row>
    <row r="116" spans="2:11" s="77" customFormat="1">
      <c r="B116" s="75" t="s">
        <v>485</v>
      </c>
      <c r="C116" s="78" t="s">
        <v>289</v>
      </c>
      <c r="D116" s="75" t="s">
        <v>502</v>
      </c>
      <c r="E116" s="78" t="s">
        <v>291</v>
      </c>
      <c r="F116" s="75" t="s">
        <v>512</v>
      </c>
      <c r="G116" s="78" t="s">
        <v>325</v>
      </c>
      <c r="H116" s="78" t="str">
        <f t="shared" si="1"/>
        <v>ANCASHBOLOGNESITICLLOS</v>
      </c>
      <c r="I116" s="75" t="str">
        <f t="shared" si="2"/>
        <v>020320</v>
      </c>
      <c r="J116" s="76"/>
      <c r="K116" s="76"/>
    </row>
    <row r="117" spans="2:11" s="77" customFormat="1">
      <c r="B117" s="75" t="s">
        <v>485</v>
      </c>
      <c r="C117" s="78" t="s">
        <v>289</v>
      </c>
      <c r="D117" s="75" t="s">
        <v>502</v>
      </c>
      <c r="E117" s="78" t="s">
        <v>291</v>
      </c>
      <c r="F117" s="75" t="s">
        <v>513</v>
      </c>
      <c r="G117" s="78" t="s">
        <v>327</v>
      </c>
      <c r="H117" s="78" t="str">
        <f t="shared" si="1"/>
        <v>ANCASHBOLOGNESIANTONIO RAIMONDI</v>
      </c>
      <c r="I117" s="75" t="str">
        <f t="shared" si="2"/>
        <v>020321</v>
      </c>
      <c r="J117" s="76"/>
      <c r="K117" s="76"/>
    </row>
    <row r="118" spans="2:11" s="77" customFormat="1">
      <c r="B118" s="75" t="s">
        <v>485</v>
      </c>
      <c r="C118" s="78" t="s">
        <v>289</v>
      </c>
      <c r="D118" s="75" t="s">
        <v>502</v>
      </c>
      <c r="E118" s="78" t="s">
        <v>291</v>
      </c>
      <c r="F118" s="75" t="s">
        <v>514</v>
      </c>
      <c r="G118" s="78" t="s">
        <v>369</v>
      </c>
      <c r="H118" s="78" t="str">
        <f t="shared" si="1"/>
        <v>ANCASHBOLOGNESICANIS</v>
      </c>
      <c r="I118" s="75" t="str">
        <f t="shared" si="2"/>
        <v>020322</v>
      </c>
      <c r="J118" s="76"/>
      <c r="K118" s="76"/>
    </row>
    <row r="119" spans="2:11" s="77" customFormat="1">
      <c r="B119" s="75" t="s">
        <v>485</v>
      </c>
      <c r="C119" s="78" t="s">
        <v>289</v>
      </c>
      <c r="D119" s="75" t="s">
        <v>502</v>
      </c>
      <c r="E119" s="78" t="s">
        <v>291</v>
      </c>
      <c r="F119" s="75" t="s">
        <v>515</v>
      </c>
      <c r="G119" s="78" t="s">
        <v>371</v>
      </c>
      <c r="H119" s="78" t="str">
        <f t="shared" si="1"/>
        <v>ANCASHBOLOGNESICOLQUIOC</v>
      </c>
      <c r="I119" s="75" t="str">
        <f t="shared" si="2"/>
        <v>020323</v>
      </c>
      <c r="J119" s="76"/>
      <c r="K119" s="76"/>
    </row>
    <row r="120" spans="2:11" s="77" customFormat="1">
      <c r="B120" s="75" t="s">
        <v>485</v>
      </c>
      <c r="C120" s="78" t="s">
        <v>289</v>
      </c>
      <c r="D120" s="75" t="s">
        <v>502</v>
      </c>
      <c r="E120" s="78" t="s">
        <v>291</v>
      </c>
      <c r="F120" s="75" t="s">
        <v>516</v>
      </c>
      <c r="G120" s="78" t="s">
        <v>648</v>
      </c>
      <c r="H120" s="78" t="str">
        <f t="shared" si="1"/>
        <v>ANCASHBOLOGNESILA PRIMAVERA</v>
      </c>
      <c r="I120" s="75" t="str">
        <f t="shared" si="2"/>
        <v>020324</v>
      </c>
      <c r="J120" s="76"/>
      <c r="K120" s="76"/>
    </row>
    <row r="121" spans="2:11" s="77" customFormat="1">
      <c r="B121" s="75" t="s">
        <v>485</v>
      </c>
      <c r="C121" s="78" t="s">
        <v>289</v>
      </c>
      <c r="D121" s="75" t="s">
        <v>502</v>
      </c>
      <c r="E121" s="78" t="s">
        <v>291</v>
      </c>
      <c r="F121" s="75" t="s">
        <v>517</v>
      </c>
      <c r="G121" s="78" t="s">
        <v>649</v>
      </c>
      <c r="H121" s="78" t="str">
        <f t="shared" si="1"/>
        <v>ANCASHBOLOGNESIHUALLANCA</v>
      </c>
      <c r="I121" s="75" t="str">
        <f t="shared" si="2"/>
        <v>020325</v>
      </c>
      <c r="J121" s="76"/>
      <c r="K121" s="76"/>
    </row>
    <row r="122" spans="2:11" s="77" customFormat="1">
      <c r="B122" s="75" t="s">
        <v>485</v>
      </c>
      <c r="C122" s="78" t="s">
        <v>289</v>
      </c>
      <c r="D122" s="75" t="s">
        <v>518</v>
      </c>
      <c r="E122" s="78" t="s">
        <v>293</v>
      </c>
      <c r="F122" s="75" t="s">
        <v>518</v>
      </c>
      <c r="G122" s="78" t="s">
        <v>286</v>
      </c>
      <c r="H122" s="78" t="str">
        <f t="shared" si="1"/>
        <v>ANCASHCARHUAZCARHUAZ</v>
      </c>
      <c r="I122" s="75" t="str">
        <f t="shared" si="2"/>
        <v>020401</v>
      </c>
      <c r="J122" s="76"/>
      <c r="K122" s="76"/>
    </row>
    <row r="123" spans="2:11" s="77" customFormat="1">
      <c r="B123" s="75" t="s">
        <v>485</v>
      </c>
      <c r="C123" s="78" t="s">
        <v>289</v>
      </c>
      <c r="D123" s="75" t="s">
        <v>518</v>
      </c>
      <c r="E123" s="78" t="s">
        <v>293</v>
      </c>
      <c r="F123" s="75" t="s">
        <v>519</v>
      </c>
      <c r="G123" s="78" t="s">
        <v>289</v>
      </c>
      <c r="H123" s="78" t="str">
        <f t="shared" si="1"/>
        <v>ANCASHCARHUAZACOPAMPA</v>
      </c>
      <c r="I123" s="75" t="str">
        <f t="shared" si="2"/>
        <v>020402</v>
      </c>
      <c r="J123" s="76"/>
      <c r="K123" s="76"/>
    </row>
    <row r="124" spans="2:11" s="77" customFormat="1">
      <c r="B124" s="75" t="s">
        <v>485</v>
      </c>
      <c r="C124" s="78" t="s">
        <v>289</v>
      </c>
      <c r="D124" s="75" t="s">
        <v>518</v>
      </c>
      <c r="E124" s="78" t="s">
        <v>293</v>
      </c>
      <c r="F124" s="75" t="s">
        <v>520</v>
      </c>
      <c r="G124" s="78" t="s">
        <v>291</v>
      </c>
      <c r="H124" s="78" t="str">
        <f t="shared" si="1"/>
        <v>ANCASHCARHUAZAMASHCA</v>
      </c>
      <c r="I124" s="75" t="str">
        <f t="shared" si="2"/>
        <v>020403</v>
      </c>
      <c r="J124" s="76"/>
      <c r="K124" s="76"/>
    </row>
    <row r="125" spans="2:11" s="77" customFormat="1">
      <c r="B125" s="75" t="s">
        <v>485</v>
      </c>
      <c r="C125" s="78" t="s">
        <v>289</v>
      </c>
      <c r="D125" s="75" t="s">
        <v>518</v>
      </c>
      <c r="E125" s="78" t="s">
        <v>293</v>
      </c>
      <c r="F125" s="75" t="s">
        <v>521</v>
      </c>
      <c r="G125" s="78" t="s">
        <v>293</v>
      </c>
      <c r="H125" s="78" t="str">
        <f t="shared" si="1"/>
        <v>ANCASHCARHUAZANTA</v>
      </c>
      <c r="I125" s="75" t="str">
        <f t="shared" si="2"/>
        <v>020404</v>
      </c>
      <c r="J125" s="76"/>
      <c r="K125" s="76"/>
    </row>
    <row r="126" spans="2:11" s="77" customFormat="1">
      <c r="B126" s="75" t="s">
        <v>485</v>
      </c>
      <c r="C126" s="78" t="s">
        <v>289</v>
      </c>
      <c r="D126" s="75" t="s">
        <v>518</v>
      </c>
      <c r="E126" s="78" t="s">
        <v>293</v>
      </c>
      <c r="F126" s="75" t="s">
        <v>522</v>
      </c>
      <c r="G126" s="78" t="s">
        <v>295</v>
      </c>
      <c r="H126" s="78" t="str">
        <f t="shared" si="1"/>
        <v>ANCASHCARHUAZATAQUERO</v>
      </c>
      <c r="I126" s="75" t="str">
        <f t="shared" si="2"/>
        <v>020405</v>
      </c>
      <c r="J126" s="76"/>
      <c r="K126" s="76"/>
    </row>
    <row r="127" spans="2:11" s="77" customFormat="1">
      <c r="B127" s="75" t="s">
        <v>485</v>
      </c>
      <c r="C127" s="78" t="s">
        <v>289</v>
      </c>
      <c r="D127" s="75" t="s">
        <v>518</v>
      </c>
      <c r="E127" s="78" t="s">
        <v>293</v>
      </c>
      <c r="F127" s="75" t="s">
        <v>523</v>
      </c>
      <c r="G127" s="78" t="s">
        <v>297</v>
      </c>
      <c r="H127" s="78" t="str">
        <f t="shared" si="1"/>
        <v>ANCASHCARHUAZMARCARA</v>
      </c>
      <c r="I127" s="75" t="str">
        <f t="shared" si="2"/>
        <v>020406</v>
      </c>
      <c r="J127" s="76"/>
      <c r="K127" s="76"/>
    </row>
    <row r="128" spans="2:11" s="77" customFormat="1">
      <c r="B128" s="75" t="s">
        <v>485</v>
      </c>
      <c r="C128" s="78" t="s">
        <v>289</v>
      </c>
      <c r="D128" s="75" t="s">
        <v>518</v>
      </c>
      <c r="E128" s="78" t="s">
        <v>293</v>
      </c>
      <c r="F128" s="75" t="s">
        <v>524</v>
      </c>
      <c r="G128" s="78" t="s">
        <v>299</v>
      </c>
      <c r="H128" s="78" t="str">
        <f t="shared" si="1"/>
        <v>ANCASHCARHUAZPARIAHUANCA</v>
      </c>
      <c r="I128" s="75" t="str">
        <f t="shared" si="2"/>
        <v>020407</v>
      </c>
      <c r="J128" s="76"/>
      <c r="K128" s="76"/>
    </row>
    <row r="129" spans="2:11" s="77" customFormat="1">
      <c r="B129" s="75" t="s">
        <v>485</v>
      </c>
      <c r="C129" s="78" t="s">
        <v>289</v>
      </c>
      <c r="D129" s="75" t="s">
        <v>518</v>
      </c>
      <c r="E129" s="78" t="s">
        <v>293</v>
      </c>
      <c r="F129" s="75" t="s">
        <v>525</v>
      </c>
      <c r="G129" s="78" t="s">
        <v>301</v>
      </c>
      <c r="H129" s="78" t="str">
        <f t="shared" si="1"/>
        <v>ANCASHCARHUAZSAN MIGUEL DE ACO</v>
      </c>
      <c r="I129" s="75" t="str">
        <f t="shared" si="2"/>
        <v>020408</v>
      </c>
      <c r="J129" s="76"/>
      <c r="K129" s="76"/>
    </row>
    <row r="130" spans="2:11" s="77" customFormat="1">
      <c r="B130" s="75" t="s">
        <v>485</v>
      </c>
      <c r="C130" s="78" t="s">
        <v>289</v>
      </c>
      <c r="D130" s="75" t="s">
        <v>518</v>
      </c>
      <c r="E130" s="78" t="s">
        <v>293</v>
      </c>
      <c r="F130" s="75" t="s">
        <v>526</v>
      </c>
      <c r="G130" s="78" t="s">
        <v>303</v>
      </c>
      <c r="H130" s="78" t="str">
        <f t="shared" si="1"/>
        <v>ANCASHCARHUAZSHILLA</v>
      </c>
      <c r="I130" s="75" t="str">
        <f t="shared" si="2"/>
        <v>020409</v>
      </c>
      <c r="J130" s="76"/>
      <c r="K130" s="76"/>
    </row>
    <row r="131" spans="2:11" s="77" customFormat="1">
      <c r="B131" s="75" t="s">
        <v>485</v>
      </c>
      <c r="C131" s="78" t="s">
        <v>289</v>
      </c>
      <c r="D131" s="75" t="s">
        <v>518</v>
      </c>
      <c r="E131" s="78" t="s">
        <v>293</v>
      </c>
      <c r="F131" s="75" t="s">
        <v>527</v>
      </c>
      <c r="G131" s="78" t="s">
        <v>305</v>
      </c>
      <c r="H131" s="78" t="str">
        <f t="shared" si="1"/>
        <v>ANCASHCARHUAZTINCO</v>
      </c>
      <c r="I131" s="75" t="str">
        <f t="shared" si="2"/>
        <v>020410</v>
      </c>
      <c r="J131" s="76"/>
      <c r="K131" s="76"/>
    </row>
    <row r="132" spans="2:11" s="77" customFormat="1">
      <c r="B132" s="75" t="s">
        <v>485</v>
      </c>
      <c r="C132" s="78" t="s">
        <v>289</v>
      </c>
      <c r="D132" s="75" t="s">
        <v>518</v>
      </c>
      <c r="E132" s="78" t="s">
        <v>293</v>
      </c>
      <c r="F132" s="75" t="s">
        <v>528</v>
      </c>
      <c r="G132" s="78" t="s">
        <v>307</v>
      </c>
      <c r="H132" s="78" t="str">
        <f t="shared" si="1"/>
        <v>ANCASHCARHUAZYUNGAR</v>
      </c>
      <c r="I132" s="75" t="str">
        <f t="shared" si="2"/>
        <v>020411</v>
      </c>
      <c r="J132" s="76"/>
      <c r="K132" s="76"/>
    </row>
    <row r="133" spans="2:11" s="77" customFormat="1">
      <c r="B133" s="75" t="s">
        <v>485</v>
      </c>
      <c r="C133" s="78" t="s">
        <v>289</v>
      </c>
      <c r="D133" s="75" t="s">
        <v>529</v>
      </c>
      <c r="E133" s="78" t="s">
        <v>295</v>
      </c>
      <c r="F133" s="75" t="s">
        <v>529</v>
      </c>
      <c r="G133" s="78" t="s">
        <v>286</v>
      </c>
      <c r="H133" s="78" t="str">
        <f t="shared" si="1"/>
        <v>ANCASHCASMACASMA</v>
      </c>
      <c r="I133" s="75" t="str">
        <f t="shared" si="2"/>
        <v>020501</v>
      </c>
      <c r="J133" s="76"/>
      <c r="K133" s="76"/>
    </row>
    <row r="134" spans="2:11" s="77" customFormat="1">
      <c r="B134" s="75" t="s">
        <v>485</v>
      </c>
      <c r="C134" s="78" t="s">
        <v>289</v>
      </c>
      <c r="D134" s="75" t="s">
        <v>529</v>
      </c>
      <c r="E134" s="78" t="s">
        <v>295</v>
      </c>
      <c r="F134" s="75" t="s">
        <v>530</v>
      </c>
      <c r="G134" s="78" t="s">
        <v>289</v>
      </c>
      <c r="H134" s="78" t="str">
        <f t="shared" ref="H134:H197" si="3">+B134&amp;D134&amp;F134</f>
        <v>ANCASHCASMABUENA VISTA ALTA</v>
      </c>
      <c r="I134" s="75" t="str">
        <f t="shared" si="2"/>
        <v>020502</v>
      </c>
      <c r="J134" s="76"/>
      <c r="K134" s="76"/>
    </row>
    <row r="135" spans="2:11" s="77" customFormat="1">
      <c r="B135" s="75" t="s">
        <v>485</v>
      </c>
      <c r="C135" s="78" t="s">
        <v>289</v>
      </c>
      <c r="D135" s="75" t="s">
        <v>529</v>
      </c>
      <c r="E135" s="78" t="s">
        <v>295</v>
      </c>
      <c r="F135" s="75" t="s">
        <v>531</v>
      </c>
      <c r="G135" s="78" t="s">
        <v>291</v>
      </c>
      <c r="H135" s="78" t="str">
        <f t="shared" si="3"/>
        <v>ANCASHCASMACOMANDANTE NOEL</v>
      </c>
      <c r="I135" s="75" t="str">
        <f t="shared" si="2"/>
        <v>020503</v>
      </c>
      <c r="J135" s="76"/>
      <c r="K135" s="76"/>
    </row>
    <row r="136" spans="2:11" s="77" customFormat="1">
      <c r="B136" s="75" t="s">
        <v>485</v>
      </c>
      <c r="C136" s="78" t="s">
        <v>289</v>
      </c>
      <c r="D136" s="75" t="s">
        <v>529</v>
      </c>
      <c r="E136" s="78" t="s">
        <v>295</v>
      </c>
      <c r="F136" s="75" t="s">
        <v>532</v>
      </c>
      <c r="G136" s="78" t="s">
        <v>295</v>
      </c>
      <c r="H136" s="78" t="str">
        <f t="shared" si="3"/>
        <v>ANCASHCASMAYAUTAN</v>
      </c>
      <c r="I136" s="75" t="str">
        <f t="shared" si="2"/>
        <v>020505</v>
      </c>
      <c r="J136" s="76"/>
      <c r="K136" s="76"/>
    </row>
    <row r="137" spans="2:11" s="77" customFormat="1">
      <c r="B137" s="75" t="s">
        <v>485</v>
      </c>
      <c r="C137" s="78" t="s">
        <v>289</v>
      </c>
      <c r="D137" s="75" t="s">
        <v>533</v>
      </c>
      <c r="E137" s="78" t="s">
        <v>297</v>
      </c>
      <c r="F137" s="75" t="s">
        <v>533</v>
      </c>
      <c r="G137" s="78" t="s">
        <v>286</v>
      </c>
      <c r="H137" s="78" t="str">
        <f t="shared" si="3"/>
        <v>ANCASHCORONGOCORONGO</v>
      </c>
      <c r="I137" s="75" t="str">
        <f t="shared" si="2"/>
        <v>020601</v>
      </c>
      <c r="J137" s="76"/>
      <c r="K137" s="76"/>
    </row>
    <row r="138" spans="2:11" s="77" customFormat="1">
      <c r="B138" s="75" t="s">
        <v>485</v>
      </c>
      <c r="C138" s="78" t="s">
        <v>289</v>
      </c>
      <c r="D138" s="75" t="s">
        <v>533</v>
      </c>
      <c r="E138" s="78" t="s">
        <v>297</v>
      </c>
      <c r="F138" s="75" t="s">
        <v>534</v>
      </c>
      <c r="G138" s="78" t="s">
        <v>289</v>
      </c>
      <c r="H138" s="78" t="str">
        <f t="shared" si="3"/>
        <v>ANCASHCORONGOACO</v>
      </c>
      <c r="I138" s="75" t="str">
        <f t="shared" si="2"/>
        <v>020602</v>
      </c>
      <c r="J138" s="76"/>
      <c r="K138" s="76"/>
    </row>
    <row r="139" spans="2:11" s="77" customFormat="1">
      <c r="B139" s="75" t="s">
        <v>485</v>
      </c>
      <c r="C139" s="78" t="s">
        <v>289</v>
      </c>
      <c r="D139" s="75" t="s">
        <v>533</v>
      </c>
      <c r="E139" s="78" t="s">
        <v>297</v>
      </c>
      <c r="F139" s="75" t="s">
        <v>535</v>
      </c>
      <c r="G139" s="78" t="s">
        <v>291</v>
      </c>
      <c r="H139" s="78" t="str">
        <f t="shared" si="3"/>
        <v>ANCASHCORONGOBAMBAS</v>
      </c>
      <c r="I139" s="75" t="str">
        <f t="shared" si="2"/>
        <v>020603</v>
      </c>
      <c r="J139" s="76"/>
      <c r="K139" s="76"/>
    </row>
    <row r="140" spans="2:11" s="77" customFormat="1">
      <c r="B140" s="75" t="s">
        <v>485</v>
      </c>
      <c r="C140" s="78" t="s">
        <v>289</v>
      </c>
      <c r="D140" s="75" t="s">
        <v>533</v>
      </c>
      <c r="E140" s="78" t="s">
        <v>297</v>
      </c>
      <c r="F140" s="75" t="s">
        <v>536</v>
      </c>
      <c r="G140" s="78" t="s">
        <v>293</v>
      </c>
      <c r="H140" s="78" t="str">
        <f t="shared" si="3"/>
        <v>ANCASHCORONGOCUSCA</v>
      </c>
      <c r="I140" s="75" t="str">
        <f t="shared" si="2"/>
        <v>020604</v>
      </c>
      <c r="J140" s="76"/>
      <c r="K140" s="76"/>
    </row>
    <row r="141" spans="2:11" s="77" customFormat="1">
      <c r="B141" s="75" t="s">
        <v>485</v>
      </c>
      <c r="C141" s="78" t="s">
        <v>289</v>
      </c>
      <c r="D141" s="75" t="s">
        <v>533</v>
      </c>
      <c r="E141" s="78" t="s">
        <v>297</v>
      </c>
      <c r="F141" s="75" t="s">
        <v>537</v>
      </c>
      <c r="G141" s="78" t="s">
        <v>295</v>
      </c>
      <c r="H141" s="78" t="str">
        <f t="shared" si="3"/>
        <v>ANCASHCORONGOLA PAMPA</v>
      </c>
      <c r="I141" s="75" t="str">
        <f t="shared" si="2"/>
        <v>020605</v>
      </c>
      <c r="J141" s="76"/>
      <c r="K141" s="76"/>
    </row>
    <row r="142" spans="2:11" s="77" customFormat="1">
      <c r="B142" s="75" t="s">
        <v>485</v>
      </c>
      <c r="C142" s="78" t="s">
        <v>289</v>
      </c>
      <c r="D142" s="75" t="s">
        <v>533</v>
      </c>
      <c r="E142" s="78" t="s">
        <v>297</v>
      </c>
      <c r="F142" s="75" t="s">
        <v>538</v>
      </c>
      <c r="G142" s="78" t="s">
        <v>297</v>
      </c>
      <c r="H142" s="78" t="str">
        <f t="shared" si="3"/>
        <v>ANCASHCORONGOYANAC</v>
      </c>
      <c r="I142" s="75" t="str">
        <f t="shared" si="2"/>
        <v>020606</v>
      </c>
      <c r="J142" s="76"/>
      <c r="K142" s="76"/>
    </row>
    <row r="143" spans="2:11" s="77" customFormat="1">
      <c r="B143" s="75" t="s">
        <v>485</v>
      </c>
      <c r="C143" s="78" t="s">
        <v>289</v>
      </c>
      <c r="D143" s="75" t="s">
        <v>533</v>
      </c>
      <c r="E143" s="78" t="s">
        <v>297</v>
      </c>
      <c r="F143" s="75" t="s">
        <v>539</v>
      </c>
      <c r="G143" s="78" t="s">
        <v>299</v>
      </c>
      <c r="H143" s="78" t="str">
        <f t="shared" si="3"/>
        <v>ANCASHCORONGOYUPAN</v>
      </c>
      <c r="I143" s="75" t="str">
        <f t="shared" si="2"/>
        <v>020607</v>
      </c>
      <c r="J143" s="76"/>
      <c r="K143" s="76"/>
    </row>
    <row r="144" spans="2:11" s="77" customFormat="1">
      <c r="B144" s="75" t="s">
        <v>485</v>
      </c>
      <c r="C144" s="78" t="s">
        <v>289</v>
      </c>
      <c r="D144" s="75" t="s">
        <v>540</v>
      </c>
      <c r="E144" s="78" t="s">
        <v>299</v>
      </c>
      <c r="F144" s="75" t="s">
        <v>541</v>
      </c>
      <c r="G144" s="78" t="s">
        <v>286</v>
      </c>
      <c r="H144" s="78" t="str">
        <f t="shared" si="3"/>
        <v>ANCASHHUAYLASCARAZ</v>
      </c>
      <c r="I144" s="75" t="str">
        <f t="shared" si="2"/>
        <v>020701</v>
      </c>
      <c r="J144" s="76"/>
      <c r="K144" s="76"/>
    </row>
    <row r="145" spans="2:11" s="77" customFormat="1">
      <c r="B145" s="75" t="s">
        <v>485</v>
      </c>
      <c r="C145" s="78" t="s">
        <v>289</v>
      </c>
      <c r="D145" s="75" t="s">
        <v>540</v>
      </c>
      <c r="E145" s="78" t="s">
        <v>299</v>
      </c>
      <c r="F145" s="75" t="s">
        <v>517</v>
      </c>
      <c r="G145" s="78" t="s">
        <v>289</v>
      </c>
      <c r="H145" s="78" t="str">
        <f t="shared" si="3"/>
        <v>ANCASHHUAYLASHUALLANCA</v>
      </c>
      <c r="I145" s="75" t="str">
        <f t="shared" si="2"/>
        <v>020702</v>
      </c>
      <c r="J145" s="76"/>
      <c r="K145" s="76"/>
    </row>
    <row r="146" spans="2:11" s="77" customFormat="1">
      <c r="B146" s="75" t="s">
        <v>485</v>
      </c>
      <c r="C146" s="78" t="s">
        <v>289</v>
      </c>
      <c r="D146" s="75" t="s">
        <v>540</v>
      </c>
      <c r="E146" s="78" t="s">
        <v>299</v>
      </c>
      <c r="F146" s="75" t="s">
        <v>542</v>
      </c>
      <c r="G146" s="78" t="s">
        <v>291</v>
      </c>
      <c r="H146" s="78" t="str">
        <f t="shared" si="3"/>
        <v>ANCASHHUAYLASHUATA</v>
      </c>
      <c r="I146" s="75" t="str">
        <f t="shared" si="2"/>
        <v>020703</v>
      </c>
      <c r="J146" s="76"/>
      <c r="K146" s="76"/>
    </row>
    <row r="147" spans="2:11" s="77" customFormat="1">
      <c r="B147" s="75" t="s">
        <v>485</v>
      </c>
      <c r="C147" s="78" t="s">
        <v>289</v>
      </c>
      <c r="D147" s="75" t="s">
        <v>540</v>
      </c>
      <c r="E147" s="78" t="s">
        <v>299</v>
      </c>
      <c r="F147" s="75" t="s">
        <v>540</v>
      </c>
      <c r="G147" s="78" t="s">
        <v>293</v>
      </c>
      <c r="H147" s="78" t="str">
        <f t="shared" si="3"/>
        <v>ANCASHHUAYLASHUAYLAS</v>
      </c>
      <c r="I147" s="75" t="str">
        <f t="shared" si="2"/>
        <v>020704</v>
      </c>
      <c r="J147" s="76"/>
      <c r="K147" s="76"/>
    </row>
    <row r="148" spans="2:11" s="77" customFormat="1">
      <c r="B148" s="75" t="s">
        <v>485</v>
      </c>
      <c r="C148" s="78" t="s">
        <v>289</v>
      </c>
      <c r="D148" s="75" t="s">
        <v>540</v>
      </c>
      <c r="E148" s="78" t="s">
        <v>299</v>
      </c>
      <c r="F148" s="75" t="s">
        <v>543</v>
      </c>
      <c r="G148" s="78" t="s">
        <v>295</v>
      </c>
      <c r="H148" s="78" t="str">
        <f t="shared" si="3"/>
        <v>ANCASHHUAYLASMATO</v>
      </c>
      <c r="I148" s="75" t="str">
        <f t="shared" si="2"/>
        <v>020705</v>
      </c>
      <c r="J148" s="76"/>
      <c r="K148" s="76"/>
    </row>
    <row r="149" spans="2:11" s="77" customFormat="1">
      <c r="B149" s="75" t="s">
        <v>485</v>
      </c>
      <c r="C149" s="78" t="s">
        <v>289</v>
      </c>
      <c r="D149" s="75" t="s">
        <v>540</v>
      </c>
      <c r="E149" s="78" t="s">
        <v>299</v>
      </c>
      <c r="F149" s="75" t="s">
        <v>544</v>
      </c>
      <c r="G149" s="78" t="s">
        <v>297</v>
      </c>
      <c r="H149" s="78" t="str">
        <f t="shared" si="3"/>
        <v>ANCASHHUAYLASPAMPAROMAS</v>
      </c>
      <c r="I149" s="75" t="str">
        <f t="shared" si="2"/>
        <v>020706</v>
      </c>
      <c r="J149" s="76"/>
      <c r="K149" s="76"/>
    </row>
    <row r="150" spans="2:11" s="77" customFormat="1">
      <c r="B150" s="75" t="s">
        <v>485</v>
      </c>
      <c r="C150" s="78" t="s">
        <v>289</v>
      </c>
      <c r="D150" s="75" t="s">
        <v>540</v>
      </c>
      <c r="E150" s="78" t="s">
        <v>299</v>
      </c>
      <c r="F150" s="75" t="s">
        <v>545</v>
      </c>
      <c r="G150" s="78" t="s">
        <v>299</v>
      </c>
      <c r="H150" s="78" t="str">
        <f t="shared" si="3"/>
        <v>ANCASHHUAYLASPUEBLO LIBRE</v>
      </c>
      <c r="I150" s="75" t="str">
        <f t="shared" si="2"/>
        <v>020707</v>
      </c>
      <c r="J150" s="76"/>
      <c r="K150" s="76"/>
    </row>
    <row r="151" spans="2:11" s="77" customFormat="1">
      <c r="B151" s="75" t="s">
        <v>485</v>
      </c>
      <c r="C151" s="78" t="s">
        <v>289</v>
      </c>
      <c r="D151" s="75" t="s">
        <v>540</v>
      </c>
      <c r="E151" s="78" t="s">
        <v>299</v>
      </c>
      <c r="F151" s="75" t="s">
        <v>546</v>
      </c>
      <c r="G151" s="78" t="s">
        <v>301</v>
      </c>
      <c r="H151" s="78" t="str">
        <f t="shared" si="3"/>
        <v>ANCASHHUAYLASSANTA CRUZ</v>
      </c>
      <c r="I151" s="75" t="str">
        <f t="shared" si="2"/>
        <v>020708</v>
      </c>
      <c r="J151" s="76"/>
      <c r="K151" s="76"/>
    </row>
    <row r="152" spans="2:11" s="77" customFormat="1">
      <c r="B152" s="75" t="s">
        <v>485</v>
      </c>
      <c r="C152" s="78" t="s">
        <v>289</v>
      </c>
      <c r="D152" s="75" t="s">
        <v>540</v>
      </c>
      <c r="E152" s="78" t="s">
        <v>299</v>
      </c>
      <c r="F152" s="75" t="s">
        <v>547</v>
      </c>
      <c r="G152" s="78" t="s">
        <v>303</v>
      </c>
      <c r="H152" s="78" t="str">
        <f t="shared" si="3"/>
        <v>ANCASHHUAYLASYURACMARCA</v>
      </c>
      <c r="I152" s="75" t="str">
        <f t="shared" si="2"/>
        <v>020709</v>
      </c>
      <c r="J152" s="76"/>
      <c r="K152" s="76"/>
    </row>
    <row r="153" spans="2:11" s="77" customFormat="1">
      <c r="B153" s="75" t="s">
        <v>485</v>
      </c>
      <c r="C153" s="78" t="s">
        <v>289</v>
      </c>
      <c r="D153" s="75" t="s">
        <v>540</v>
      </c>
      <c r="E153" s="78" t="s">
        <v>299</v>
      </c>
      <c r="F153" s="75" t="s">
        <v>548</v>
      </c>
      <c r="G153" s="78" t="s">
        <v>305</v>
      </c>
      <c r="H153" s="78" t="str">
        <f t="shared" si="3"/>
        <v>ANCASHHUAYLASSANTO TORIBIO</v>
      </c>
      <c r="I153" s="75" t="str">
        <f t="shared" si="2"/>
        <v>020710</v>
      </c>
      <c r="J153" s="76"/>
      <c r="K153" s="76"/>
    </row>
    <row r="154" spans="2:11" s="77" customFormat="1">
      <c r="B154" s="75" t="s">
        <v>485</v>
      </c>
      <c r="C154" s="78" t="s">
        <v>289</v>
      </c>
      <c r="D154" s="75" t="s">
        <v>549</v>
      </c>
      <c r="E154" s="78" t="s">
        <v>301</v>
      </c>
      <c r="F154" s="75" t="s">
        <v>549</v>
      </c>
      <c r="G154" s="78" t="s">
        <v>286</v>
      </c>
      <c r="H154" s="78" t="str">
        <f t="shared" si="3"/>
        <v>ANCASHHUARIHUARI</v>
      </c>
      <c r="I154" s="75" t="str">
        <f t="shared" si="2"/>
        <v>020801</v>
      </c>
      <c r="J154" s="76"/>
      <c r="K154" s="76"/>
    </row>
    <row r="155" spans="2:11" s="77" customFormat="1">
      <c r="B155" s="75" t="s">
        <v>485</v>
      </c>
      <c r="C155" s="78" t="s">
        <v>289</v>
      </c>
      <c r="D155" s="75" t="s">
        <v>549</v>
      </c>
      <c r="E155" s="78" t="s">
        <v>301</v>
      </c>
      <c r="F155" s="75" t="s">
        <v>550</v>
      </c>
      <c r="G155" s="78" t="s">
        <v>289</v>
      </c>
      <c r="H155" s="78" t="str">
        <f t="shared" si="3"/>
        <v>ANCASHHUARICAJAY</v>
      </c>
      <c r="I155" s="75" t="str">
        <f t="shared" ref="I155:I218" si="4">+C155&amp;E155&amp;G155</f>
        <v>020802</v>
      </c>
      <c r="J155" s="76"/>
      <c r="K155" s="76"/>
    </row>
    <row r="156" spans="2:11" s="77" customFormat="1">
      <c r="B156" s="75" t="s">
        <v>485</v>
      </c>
      <c r="C156" s="78" t="s">
        <v>289</v>
      </c>
      <c r="D156" s="75" t="s">
        <v>549</v>
      </c>
      <c r="E156" s="78" t="s">
        <v>301</v>
      </c>
      <c r="F156" s="75" t="s">
        <v>551</v>
      </c>
      <c r="G156" s="78" t="s">
        <v>291</v>
      </c>
      <c r="H156" s="78" t="str">
        <f t="shared" si="3"/>
        <v>ANCASHHUARICHAVIN DE HUANTAR</v>
      </c>
      <c r="I156" s="75" t="str">
        <f t="shared" si="4"/>
        <v>020803</v>
      </c>
      <c r="J156" s="76"/>
      <c r="K156" s="76"/>
    </row>
    <row r="157" spans="2:11" s="77" customFormat="1">
      <c r="B157" s="75" t="s">
        <v>485</v>
      </c>
      <c r="C157" s="78" t="s">
        <v>289</v>
      </c>
      <c r="D157" s="75" t="s">
        <v>549</v>
      </c>
      <c r="E157" s="78" t="s">
        <v>301</v>
      </c>
      <c r="F157" s="75" t="s">
        <v>552</v>
      </c>
      <c r="G157" s="78" t="s">
        <v>293</v>
      </c>
      <c r="H157" s="78" t="str">
        <f t="shared" si="3"/>
        <v>ANCASHHUARIHUACACHI</v>
      </c>
      <c r="I157" s="75" t="str">
        <f t="shared" si="4"/>
        <v>020804</v>
      </c>
      <c r="J157" s="76"/>
      <c r="K157" s="76"/>
    </row>
    <row r="158" spans="2:11" s="77" customFormat="1">
      <c r="B158" s="75" t="s">
        <v>485</v>
      </c>
      <c r="C158" s="78" t="s">
        <v>289</v>
      </c>
      <c r="D158" s="75" t="s">
        <v>549</v>
      </c>
      <c r="E158" s="78" t="s">
        <v>301</v>
      </c>
      <c r="F158" s="75" t="s">
        <v>553</v>
      </c>
      <c r="G158" s="78" t="s">
        <v>295</v>
      </c>
      <c r="H158" s="78" t="str">
        <f t="shared" si="3"/>
        <v>ANCASHHUARIHUACHIS</v>
      </c>
      <c r="I158" s="75" t="str">
        <f t="shared" si="4"/>
        <v>020805</v>
      </c>
      <c r="J158" s="76"/>
      <c r="K158" s="76"/>
    </row>
    <row r="159" spans="2:11" s="77" customFormat="1">
      <c r="B159" s="75" t="s">
        <v>485</v>
      </c>
      <c r="C159" s="78" t="s">
        <v>289</v>
      </c>
      <c r="D159" s="75" t="s">
        <v>549</v>
      </c>
      <c r="E159" s="78" t="s">
        <v>301</v>
      </c>
      <c r="F159" s="75" t="s">
        <v>554</v>
      </c>
      <c r="G159" s="78" t="s">
        <v>297</v>
      </c>
      <c r="H159" s="78" t="str">
        <f t="shared" si="3"/>
        <v>ANCASHHUARIHUACCHIS</v>
      </c>
      <c r="I159" s="75" t="str">
        <f t="shared" si="4"/>
        <v>020806</v>
      </c>
      <c r="J159" s="76"/>
      <c r="K159" s="76"/>
    </row>
    <row r="160" spans="2:11" s="77" customFormat="1">
      <c r="B160" s="75" t="s">
        <v>485</v>
      </c>
      <c r="C160" s="78" t="s">
        <v>289</v>
      </c>
      <c r="D160" s="75" t="s">
        <v>549</v>
      </c>
      <c r="E160" s="78" t="s">
        <v>301</v>
      </c>
      <c r="F160" s="75" t="s">
        <v>555</v>
      </c>
      <c r="G160" s="78" t="s">
        <v>299</v>
      </c>
      <c r="H160" s="78" t="str">
        <f t="shared" si="3"/>
        <v>ANCASHHUARIHUANTAR</v>
      </c>
      <c r="I160" s="75" t="str">
        <f t="shared" si="4"/>
        <v>020807</v>
      </c>
      <c r="J160" s="76"/>
      <c r="K160" s="76"/>
    </row>
    <row r="161" spans="2:11" s="77" customFormat="1">
      <c r="B161" s="75" t="s">
        <v>485</v>
      </c>
      <c r="C161" s="78" t="s">
        <v>289</v>
      </c>
      <c r="D161" s="75" t="s">
        <v>549</v>
      </c>
      <c r="E161" s="78" t="s">
        <v>301</v>
      </c>
      <c r="F161" s="75" t="s">
        <v>556</v>
      </c>
      <c r="G161" s="78" t="s">
        <v>301</v>
      </c>
      <c r="H161" s="78" t="str">
        <f t="shared" si="3"/>
        <v>ANCASHHUARIMASIN</v>
      </c>
      <c r="I161" s="75" t="str">
        <f t="shared" si="4"/>
        <v>020808</v>
      </c>
      <c r="J161" s="76"/>
      <c r="K161" s="76"/>
    </row>
    <row r="162" spans="2:11" s="77" customFormat="1">
      <c r="B162" s="75" t="s">
        <v>485</v>
      </c>
      <c r="C162" s="78" t="s">
        <v>289</v>
      </c>
      <c r="D162" s="75" t="s">
        <v>549</v>
      </c>
      <c r="E162" s="78" t="s">
        <v>301</v>
      </c>
      <c r="F162" s="75" t="s">
        <v>557</v>
      </c>
      <c r="G162" s="78" t="s">
        <v>303</v>
      </c>
      <c r="H162" s="78" t="str">
        <f t="shared" si="3"/>
        <v>ANCASHHUARIPAUCAS</v>
      </c>
      <c r="I162" s="75" t="str">
        <f t="shared" si="4"/>
        <v>020809</v>
      </c>
      <c r="J162" s="76"/>
      <c r="K162" s="76"/>
    </row>
    <row r="163" spans="2:11" s="77" customFormat="1">
      <c r="B163" s="75" t="s">
        <v>485</v>
      </c>
      <c r="C163" s="78" t="s">
        <v>289</v>
      </c>
      <c r="D163" s="75" t="s">
        <v>549</v>
      </c>
      <c r="E163" s="78" t="s">
        <v>301</v>
      </c>
      <c r="F163" s="75" t="s">
        <v>558</v>
      </c>
      <c r="G163" s="78" t="s">
        <v>305</v>
      </c>
      <c r="H163" s="78" t="str">
        <f t="shared" si="3"/>
        <v>ANCASHHUARIPONTO</v>
      </c>
      <c r="I163" s="75" t="str">
        <f t="shared" si="4"/>
        <v>020810</v>
      </c>
      <c r="J163" s="76"/>
      <c r="K163" s="76"/>
    </row>
    <row r="164" spans="2:11" s="77" customFormat="1">
      <c r="B164" s="75" t="s">
        <v>485</v>
      </c>
      <c r="C164" s="78" t="s">
        <v>289</v>
      </c>
      <c r="D164" s="75" t="s">
        <v>549</v>
      </c>
      <c r="E164" s="78" t="s">
        <v>301</v>
      </c>
      <c r="F164" s="75" t="s">
        <v>559</v>
      </c>
      <c r="G164" s="78" t="s">
        <v>307</v>
      </c>
      <c r="H164" s="78" t="str">
        <f t="shared" si="3"/>
        <v>ANCASHHUARIRAHUAPAMPA</v>
      </c>
      <c r="I164" s="75" t="str">
        <f t="shared" si="4"/>
        <v>020811</v>
      </c>
      <c r="J164" s="76"/>
      <c r="K164" s="76"/>
    </row>
    <row r="165" spans="2:11" s="77" customFormat="1">
      <c r="B165" s="75" t="s">
        <v>485</v>
      </c>
      <c r="C165" s="78" t="s">
        <v>289</v>
      </c>
      <c r="D165" s="75" t="s">
        <v>549</v>
      </c>
      <c r="E165" s="78" t="s">
        <v>301</v>
      </c>
      <c r="F165" s="75" t="s">
        <v>560</v>
      </c>
      <c r="G165" s="78" t="s">
        <v>309</v>
      </c>
      <c r="H165" s="78" t="str">
        <f t="shared" si="3"/>
        <v>ANCASHHUARIRAPAYAN</v>
      </c>
      <c r="I165" s="75" t="str">
        <f t="shared" si="4"/>
        <v>020812</v>
      </c>
      <c r="J165" s="76"/>
      <c r="K165" s="76"/>
    </row>
    <row r="166" spans="2:11" s="77" customFormat="1">
      <c r="B166" s="75" t="s">
        <v>485</v>
      </c>
      <c r="C166" s="78" t="s">
        <v>289</v>
      </c>
      <c r="D166" s="75" t="s">
        <v>549</v>
      </c>
      <c r="E166" s="78" t="s">
        <v>301</v>
      </c>
      <c r="F166" s="75" t="s">
        <v>561</v>
      </c>
      <c r="G166" s="78" t="s">
        <v>311</v>
      </c>
      <c r="H166" s="78" t="str">
        <f t="shared" si="3"/>
        <v>ANCASHHUARISAN MARCOS</v>
      </c>
      <c r="I166" s="75" t="str">
        <f t="shared" si="4"/>
        <v>020813</v>
      </c>
      <c r="J166" s="76"/>
      <c r="K166" s="76"/>
    </row>
    <row r="167" spans="2:11" s="77" customFormat="1">
      <c r="B167" s="75" t="s">
        <v>485</v>
      </c>
      <c r="C167" s="78" t="s">
        <v>289</v>
      </c>
      <c r="D167" s="75" t="s">
        <v>549</v>
      </c>
      <c r="E167" s="78" t="s">
        <v>301</v>
      </c>
      <c r="F167" s="75" t="s">
        <v>562</v>
      </c>
      <c r="G167" s="78" t="s">
        <v>313</v>
      </c>
      <c r="H167" s="78" t="str">
        <f t="shared" si="3"/>
        <v>ANCASHHUARISAN PEDRO DE CHANA</v>
      </c>
      <c r="I167" s="75" t="str">
        <f t="shared" si="4"/>
        <v>020814</v>
      </c>
      <c r="J167" s="76"/>
      <c r="K167" s="76"/>
    </row>
    <row r="168" spans="2:11" s="77" customFormat="1">
      <c r="B168" s="75" t="s">
        <v>485</v>
      </c>
      <c r="C168" s="78" t="s">
        <v>289</v>
      </c>
      <c r="D168" s="75" t="s">
        <v>549</v>
      </c>
      <c r="E168" s="78" t="s">
        <v>301</v>
      </c>
      <c r="F168" s="75" t="s">
        <v>563</v>
      </c>
      <c r="G168" s="78" t="s">
        <v>315</v>
      </c>
      <c r="H168" s="78" t="str">
        <f t="shared" si="3"/>
        <v>ANCASHHUARIUCO</v>
      </c>
      <c r="I168" s="75" t="str">
        <f t="shared" si="4"/>
        <v>020815</v>
      </c>
      <c r="J168" s="76"/>
      <c r="K168" s="76"/>
    </row>
    <row r="169" spans="2:11" s="77" customFormat="1">
      <c r="B169" s="75" t="s">
        <v>485</v>
      </c>
      <c r="C169" s="78" t="s">
        <v>289</v>
      </c>
      <c r="D169" s="75" t="s">
        <v>549</v>
      </c>
      <c r="E169" s="78" t="s">
        <v>301</v>
      </c>
      <c r="F169" s="75" t="s">
        <v>564</v>
      </c>
      <c r="G169" s="78" t="s">
        <v>317</v>
      </c>
      <c r="H169" s="78" t="str">
        <f t="shared" si="3"/>
        <v>ANCASHHUARIANRA</v>
      </c>
      <c r="I169" s="75" t="str">
        <f t="shared" si="4"/>
        <v>020816</v>
      </c>
      <c r="J169" s="76"/>
      <c r="K169" s="76"/>
    </row>
    <row r="170" spans="2:11" s="77" customFormat="1">
      <c r="B170" s="75" t="s">
        <v>485</v>
      </c>
      <c r="C170" s="78" t="s">
        <v>289</v>
      </c>
      <c r="D170" s="75" t="s">
        <v>2154</v>
      </c>
      <c r="E170" s="78" t="s">
        <v>303</v>
      </c>
      <c r="F170" s="75" t="s">
        <v>565</v>
      </c>
      <c r="G170" s="78" t="s">
        <v>286</v>
      </c>
      <c r="H170" s="78" t="str">
        <f t="shared" si="3"/>
        <v>ANCASHMARISCAL_LUZURIAGAPISCOBAMBA</v>
      </c>
      <c r="I170" s="75" t="str">
        <f t="shared" si="4"/>
        <v>020901</v>
      </c>
      <c r="J170" s="76"/>
      <c r="K170" s="76"/>
    </row>
    <row r="171" spans="2:11" s="77" customFormat="1">
      <c r="B171" s="75" t="s">
        <v>485</v>
      </c>
      <c r="C171" s="78" t="s">
        <v>289</v>
      </c>
      <c r="D171" s="75" t="s">
        <v>2154</v>
      </c>
      <c r="E171" s="78" t="s">
        <v>303</v>
      </c>
      <c r="F171" s="75" t="s">
        <v>566</v>
      </c>
      <c r="G171" s="78" t="s">
        <v>289</v>
      </c>
      <c r="H171" s="78" t="str">
        <f t="shared" si="3"/>
        <v>ANCASHMARISCAL_LUZURIAGACASCA</v>
      </c>
      <c r="I171" s="75" t="str">
        <f t="shared" si="4"/>
        <v>020902</v>
      </c>
      <c r="J171" s="76"/>
      <c r="K171" s="76"/>
    </row>
    <row r="172" spans="2:11" s="77" customFormat="1">
      <c r="B172" s="75" t="s">
        <v>485</v>
      </c>
      <c r="C172" s="78" t="s">
        <v>289</v>
      </c>
      <c r="D172" s="75" t="s">
        <v>2154</v>
      </c>
      <c r="E172" s="78" t="s">
        <v>303</v>
      </c>
      <c r="F172" s="75" t="s">
        <v>567</v>
      </c>
      <c r="G172" s="78" t="s">
        <v>291</v>
      </c>
      <c r="H172" s="78" t="str">
        <f t="shared" si="3"/>
        <v>ANCASHMARISCAL_LUZURIAGALUCMA</v>
      </c>
      <c r="I172" s="75" t="str">
        <f t="shared" si="4"/>
        <v>020903</v>
      </c>
      <c r="J172" s="76"/>
      <c r="K172" s="76"/>
    </row>
    <row r="173" spans="2:11" s="77" customFormat="1">
      <c r="B173" s="75" t="s">
        <v>485</v>
      </c>
      <c r="C173" s="78" t="s">
        <v>289</v>
      </c>
      <c r="D173" s="75" t="s">
        <v>2154</v>
      </c>
      <c r="E173" s="78" t="s">
        <v>303</v>
      </c>
      <c r="F173" s="75" t="s">
        <v>568</v>
      </c>
      <c r="G173" s="78" t="s">
        <v>293</v>
      </c>
      <c r="H173" s="78" t="str">
        <f t="shared" si="3"/>
        <v>ANCASHMARISCAL_LUZURIAGAFIDEL OLIVAS ESCUDERO</v>
      </c>
      <c r="I173" s="75" t="str">
        <f t="shared" si="4"/>
        <v>020904</v>
      </c>
      <c r="J173" s="76"/>
      <c r="K173" s="76"/>
    </row>
    <row r="174" spans="2:11" s="77" customFormat="1">
      <c r="B174" s="75" t="s">
        <v>485</v>
      </c>
      <c r="C174" s="78" t="s">
        <v>289</v>
      </c>
      <c r="D174" s="75" t="s">
        <v>2154</v>
      </c>
      <c r="E174" s="78" t="s">
        <v>303</v>
      </c>
      <c r="F174" s="75" t="s">
        <v>569</v>
      </c>
      <c r="G174" s="78" t="s">
        <v>295</v>
      </c>
      <c r="H174" s="78" t="str">
        <f t="shared" si="3"/>
        <v>ANCASHMARISCAL_LUZURIAGALLAMA</v>
      </c>
      <c r="I174" s="75" t="str">
        <f t="shared" si="4"/>
        <v>020905</v>
      </c>
      <c r="J174" s="76"/>
      <c r="K174" s="76"/>
    </row>
    <row r="175" spans="2:11" s="77" customFormat="1">
      <c r="B175" s="75" t="s">
        <v>485</v>
      </c>
      <c r="C175" s="78" t="s">
        <v>289</v>
      </c>
      <c r="D175" s="75" t="s">
        <v>2154</v>
      </c>
      <c r="E175" s="78" t="s">
        <v>303</v>
      </c>
      <c r="F175" s="75" t="s">
        <v>570</v>
      </c>
      <c r="G175" s="78" t="s">
        <v>297</v>
      </c>
      <c r="H175" s="78" t="str">
        <f t="shared" si="3"/>
        <v>ANCASHMARISCAL_LUZURIAGALLUMPA</v>
      </c>
      <c r="I175" s="75" t="str">
        <f t="shared" si="4"/>
        <v>020906</v>
      </c>
      <c r="J175" s="76"/>
      <c r="K175" s="76"/>
    </row>
    <row r="176" spans="2:11" s="77" customFormat="1">
      <c r="B176" s="75" t="s">
        <v>485</v>
      </c>
      <c r="C176" s="78" t="s">
        <v>289</v>
      </c>
      <c r="D176" s="75" t="s">
        <v>2154</v>
      </c>
      <c r="E176" s="78" t="s">
        <v>303</v>
      </c>
      <c r="F176" s="75" t="s">
        <v>571</v>
      </c>
      <c r="G176" s="78" t="s">
        <v>299</v>
      </c>
      <c r="H176" s="78" t="str">
        <f t="shared" si="3"/>
        <v>ANCASHMARISCAL_LUZURIAGAMUSGA</v>
      </c>
      <c r="I176" s="75" t="str">
        <f t="shared" si="4"/>
        <v>020907</v>
      </c>
      <c r="J176" s="76"/>
      <c r="K176" s="76"/>
    </row>
    <row r="177" spans="2:11" s="77" customFormat="1">
      <c r="B177" s="75" t="s">
        <v>485</v>
      </c>
      <c r="C177" s="78" t="s">
        <v>289</v>
      </c>
      <c r="D177" s="75" t="s">
        <v>2154</v>
      </c>
      <c r="E177" s="78" t="s">
        <v>303</v>
      </c>
      <c r="F177" s="75" t="s">
        <v>572</v>
      </c>
      <c r="G177" s="78" t="s">
        <v>301</v>
      </c>
      <c r="H177" s="78" t="str">
        <f t="shared" si="3"/>
        <v>ANCASHMARISCAL_LUZURIAGAELEAZAR GUZMAN BARRON</v>
      </c>
      <c r="I177" s="75" t="str">
        <f t="shared" si="4"/>
        <v>020908</v>
      </c>
      <c r="J177" s="76"/>
      <c r="K177" s="76"/>
    </row>
    <row r="178" spans="2:11" s="77" customFormat="1">
      <c r="B178" s="75" t="s">
        <v>485</v>
      </c>
      <c r="C178" s="78" t="s">
        <v>289</v>
      </c>
      <c r="D178" s="75" t="s">
        <v>573</v>
      </c>
      <c r="E178" s="78" t="s">
        <v>305</v>
      </c>
      <c r="F178" s="75" t="s">
        <v>574</v>
      </c>
      <c r="G178" s="78" t="s">
        <v>286</v>
      </c>
      <c r="H178" s="78" t="str">
        <f t="shared" si="3"/>
        <v>ANCASHPALLASCACABANA</v>
      </c>
      <c r="I178" s="75" t="str">
        <f t="shared" si="4"/>
        <v>021001</v>
      </c>
      <c r="J178" s="76"/>
      <c r="K178" s="76"/>
    </row>
    <row r="179" spans="2:11" s="77" customFormat="1">
      <c r="B179" s="75" t="s">
        <v>485</v>
      </c>
      <c r="C179" s="78" t="s">
        <v>289</v>
      </c>
      <c r="D179" s="75" t="s">
        <v>573</v>
      </c>
      <c r="E179" s="78" t="s">
        <v>305</v>
      </c>
      <c r="F179" s="75" t="s">
        <v>502</v>
      </c>
      <c r="G179" s="78" t="s">
        <v>289</v>
      </c>
      <c r="H179" s="78" t="str">
        <f t="shared" si="3"/>
        <v>ANCASHPALLASCABOLOGNESI</v>
      </c>
      <c r="I179" s="75" t="str">
        <f t="shared" si="4"/>
        <v>021002</v>
      </c>
      <c r="J179" s="76"/>
      <c r="K179" s="76"/>
    </row>
    <row r="180" spans="2:11" s="77" customFormat="1">
      <c r="B180" s="75" t="s">
        <v>485</v>
      </c>
      <c r="C180" s="78" t="s">
        <v>289</v>
      </c>
      <c r="D180" s="75" t="s">
        <v>573</v>
      </c>
      <c r="E180" s="78" t="s">
        <v>305</v>
      </c>
      <c r="F180" s="75" t="s">
        <v>575</v>
      </c>
      <c r="G180" s="78" t="s">
        <v>291</v>
      </c>
      <c r="H180" s="78" t="str">
        <f t="shared" si="3"/>
        <v>ANCASHPALLASCACONCHUCOS</v>
      </c>
      <c r="I180" s="75" t="str">
        <f t="shared" si="4"/>
        <v>021003</v>
      </c>
      <c r="J180" s="76"/>
      <c r="K180" s="76"/>
    </row>
    <row r="181" spans="2:11" s="77" customFormat="1">
      <c r="B181" s="75" t="s">
        <v>485</v>
      </c>
      <c r="C181" s="78" t="s">
        <v>289</v>
      </c>
      <c r="D181" s="75" t="s">
        <v>573</v>
      </c>
      <c r="E181" s="78" t="s">
        <v>305</v>
      </c>
      <c r="F181" s="75" t="s">
        <v>576</v>
      </c>
      <c r="G181" s="78" t="s">
        <v>293</v>
      </c>
      <c r="H181" s="78" t="str">
        <f t="shared" si="3"/>
        <v>ANCASHPALLASCAHUACASCHUQUE</v>
      </c>
      <c r="I181" s="75" t="str">
        <f t="shared" si="4"/>
        <v>021004</v>
      </c>
      <c r="J181" s="76"/>
      <c r="K181" s="76"/>
    </row>
    <row r="182" spans="2:11" s="77" customFormat="1">
      <c r="B182" s="75" t="s">
        <v>485</v>
      </c>
      <c r="C182" s="78" t="s">
        <v>289</v>
      </c>
      <c r="D182" s="75" t="s">
        <v>573</v>
      </c>
      <c r="E182" s="78" t="s">
        <v>305</v>
      </c>
      <c r="F182" s="75" t="s">
        <v>577</v>
      </c>
      <c r="G182" s="78" t="s">
        <v>295</v>
      </c>
      <c r="H182" s="78" t="str">
        <f t="shared" si="3"/>
        <v>ANCASHPALLASCAHUANDOVAL</v>
      </c>
      <c r="I182" s="75" t="str">
        <f t="shared" si="4"/>
        <v>021005</v>
      </c>
      <c r="J182" s="76"/>
      <c r="K182" s="76"/>
    </row>
    <row r="183" spans="2:11" s="77" customFormat="1">
      <c r="B183" s="75" t="s">
        <v>485</v>
      </c>
      <c r="C183" s="78" t="s">
        <v>289</v>
      </c>
      <c r="D183" s="75" t="s">
        <v>573</v>
      </c>
      <c r="E183" s="78" t="s">
        <v>305</v>
      </c>
      <c r="F183" s="75" t="s">
        <v>578</v>
      </c>
      <c r="G183" s="78" t="s">
        <v>297</v>
      </c>
      <c r="H183" s="78" t="str">
        <f t="shared" si="3"/>
        <v>ANCASHPALLASCALACABAMBA</v>
      </c>
      <c r="I183" s="75" t="str">
        <f t="shared" si="4"/>
        <v>021006</v>
      </c>
      <c r="J183" s="76"/>
      <c r="K183" s="76"/>
    </row>
    <row r="184" spans="2:11" s="77" customFormat="1">
      <c r="B184" s="75" t="s">
        <v>485</v>
      </c>
      <c r="C184" s="78" t="s">
        <v>289</v>
      </c>
      <c r="D184" s="75" t="s">
        <v>573</v>
      </c>
      <c r="E184" s="78" t="s">
        <v>305</v>
      </c>
      <c r="F184" s="75" t="s">
        <v>579</v>
      </c>
      <c r="G184" s="78" t="s">
        <v>299</v>
      </c>
      <c r="H184" s="78" t="str">
        <f t="shared" si="3"/>
        <v>ANCASHPALLASCALLAPO</v>
      </c>
      <c r="I184" s="75" t="str">
        <f t="shared" si="4"/>
        <v>021007</v>
      </c>
      <c r="J184" s="76"/>
      <c r="K184" s="76"/>
    </row>
    <row r="185" spans="2:11" s="77" customFormat="1">
      <c r="B185" s="75" t="s">
        <v>485</v>
      </c>
      <c r="C185" s="78" t="s">
        <v>289</v>
      </c>
      <c r="D185" s="75" t="s">
        <v>573</v>
      </c>
      <c r="E185" s="78" t="s">
        <v>305</v>
      </c>
      <c r="F185" s="75" t="s">
        <v>573</v>
      </c>
      <c r="G185" s="78" t="s">
        <v>301</v>
      </c>
      <c r="H185" s="78" t="str">
        <f t="shared" si="3"/>
        <v>ANCASHPALLASCAPALLASCA</v>
      </c>
      <c r="I185" s="75" t="str">
        <f t="shared" si="4"/>
        <v>021008</v>
      </c>
      <c r="J185" s="76"/>
      <c r="K185" s="76"/>
    </row>
    <row r="186" spans="2:11" s="77" customFormat="1">
      <c r="B186" s="75" t="s">
        <v>485</v>
      </c>
      <c r="C186" s="78" t="s">
        <v>289</v>
      </c>
      <c r="D186" s="75" t="s">
        <v>573</v>
      </c>
      <c r="E186" s="78" t="s">
        <v>305</v>
      </c>
      <c r="F186" s="75" t="s">
        <v>580</v>
      </c>
      <c r="G186" s="78" t="s">
        <v>303</v>
      </c>
      <c r="H186" s="78" t="str">
        <f t="shared" si="3"/>
        <v>ANCASHPALLASCAPAMPAS</v>
      </c>
      <c r="I186" s="75" t="str">
        <f t="shared" si="4"/>
        <v>021009</v>
      </c>
      <c r="J186" s="76"/>
      <c r="K186" s="76"/>
    </row>
    <row r="187" spans="2:11" s="77" customFormat="1">
      <c r="B187" s="75" t="s">
        <v>485</v>
      </c>
      <c r="C187" s="78" t="s">
        <v>289</v>
      </c>
      <c r="D187" s="75" t="s">
        <v>573</v>
      </c>
      <c r="E187" s="78" t="s">
        <v>305</v>
      </c>
      <c r="F187" s="75" t="s">
        <v>381</v>
      </c>
      <c r="G187" s="78" t="s">
        <v>305</v>
      </c>
      <c r="H187" s="78" t="str">
        <f t="shared" si="3"/>
        <v>ANCASHPALLASCASANTA ROSA</v>
      </c>
      <c r="I187" s="75" t="str">
        <f t="shared" si="4"/>
        <v>021010</v>
      </c>
      <c r="J187" s="76"/>
      <c r="K187" s="76"/>
    </row>
    <row r="188" spans="2:11" s="77" customFormat="1">
      <c r="B188" s="75" t="s">
        <v>485</v>
      </c>
      <c r="C188" s="78" t="s">
        <v>289</v>
      </c>
      <c r="D188" s="75" t="s">
        <v>573</v>
      </c>
      <c r="E188" s="78" t="s">
        <v>305</v>
      </c>
      <c r="F188" s="75" t="s">
        <v>581</v>
      </c>
      <c r="G188" s="78" t="s">
        <v>307</v>
      </c>
      <c r="H188" s="78" t="str">
        <f t="shared" si="3"/>
        <v>ANCASHPALLASCATAUCA</v>
      </c>
      <c r="I188" s="75" t="str">
        <f t="shared" si="4"/>
        <v>021011</v>
      </c>
      <c r="J188" s="76"/>
      <c r="K188" s="76"/>
    </row>
    <row r="189" spans="2:11" s="77" customFormat="1">
      <c r="B189" s="75" t="s">
        <v>485</v>
      </c>
      <c r="C189" s="78" t="s">
        <v>289</v>
      </c>
      <c r="D189" s="75" t="s">
        <v>582</v>
      </c>
      <c r="E189" s="78" t="s">
        <v>307</v>
      </c>
      <c r="F189" s="75" t="s">
        <v>582</v>
      </c>
      <c r="G189" s="78" t="s">
        <v>286</v>
      </c>
      <c r="H189" s="78" t="str">
        <f t="shared" si="3"/>
        <v>ANCASHPOMABAMBAPOMABAMBA</v>
      </c>
      <c r="I189" s="75" t="str">
        <f t="shared" si="4"/>
        <v>021101</v>
      </c>
      <c r="J189" s="76"/>
      <c r="K189" s="76"/>
    </row>
    <row r="190" spans="2:11" s="77" customFormat="1">
      <c r="B190" s="75" t="s">
        <v>485</v>
      </c>
      <c r="C190" s="78" t="s">
        <v>289</v>
      </c>
      <c r="D190" s="75" t="s">
        <v>582</v>
      </c>
      <c r="E190" s="78" t="s">
        <v>307</v>
      </c>
      <c r="F190" s="75" t="s">
        <v>583</v>
      </c>
      <c r="G190" s="78" t="s">
        <v>289</v>
      </c>
      <c r="H190" s="78" t="str">
        <f t="shared" si="3"/>
        <v>ANCASHPOMABAMBAHUAYLLAN</v>
      </c>
      <c r="I190" s="75" t="str">
        <f t="shared" si="4"/>
        <v>021102</v>
      </c>
      <c r="J190" s="76"/>
      <c r="K190" s="76"/>
    </row>
    <row r="191" spans="2:11" s="77" customFormat="1">
      <c r="B191" s="75" t="s">
        <v>485</v>
      </c>
      <c r="C191" s="78" t="s">
        <v>289</v>
      </c>
      <c r="D191" s="75" t="s">
        <v>582</v>
      </c>
      <c r="E191" s="78" t="s">
        <v>307</v>
      </c>
      <c r="F191" s="75" t="s">
        <v>584</v>
      </c>
      <c r="G191" s="78" t="s">
        <v>291</v>
      </c>
      <c r="H191" s="78" t="str">
        <f t="shared" si="3"/>
        <v>ANCASHPOMABAMBAPAROBAMBA</v>
      </c>
      <c r="I191" s="75" t="str">
        <f t="shared" si="4"/>
        <v>021103</v>
      </c>
      <c r="J191" s="76"/>
      <c r="K191" s="76"/>
    </row>
    <row r="192" spans="2:11" s="77" customFormat="1">
      <c r="B192" s="75" t="s">
        <v>485</v>
      </c>
      <c r="C192" s="78" t="s">
        <v>289</v>
      </c>
      <c r="D192" s="75" t="s">
        <v>582</v>
      </c>
      <c r="E192" s="78" t="s">
        <v>307</v>
      </c>
      <c r="F192" s="75" t="s">
        <v>585</v>
      </c>
      <c r="G192" s="78" t="s">
        <v>293</v>
      </c>
      <c r="H192" s="78" t="str">
        <f t="shared" si="3"/>
        <v>ANCASHPOMABAMBAQUINUABAMBA</v>
      </c>
      <c r="I192" s="75" t="str">
        <f t="shared" si="4"/>
        <v>021104</v>
      </c>
      <c r="J192" s="76"/>
      <c r="K192" s="76"/>
    </row>
    <row r="193" spans="2:11" s="77" customFormat="1">
      <c r="B193" s="75" t="s">
        <v>485</v>
      </c>
      <c r="C193" s="78" t="s">
        <v>289</v>
      </c>
      <c r="D193" s="75" t="s">
        <v>586</v>
      </c>
      <c r="E193" s="78" t="s">
        <v>309</v>
      </c>
      <c r="F193" s="75" t="s">
        <v>586</v>
      </c>
      <c r="G193" s="78" t="s">
        <v>286</v>
      </c>
      <c r="H193" s="78" t="str">
        <f t="shared" si="3"/>
        <v>ANCASHRECUAYRECUAY</v>
      </c>
      <c r="I193" s="75" t="str">
        <f t="shared" si="4"/>
        <v>021201</v>
      </c>
      <c r="J193" s="76"/>
      <c r="K193" s="76"/>
    </row>
    <row r="194" spans="2:11" s="77" customFormat="1">
      <c r="B194" s="75" t="s">
        <v>485</v>
      </c>
      <c r="C194" s="78" t="s">
        <v>289</v>
      </c>
      <c r="D194" s="75" t="s">
        <v>586</v>
      </c>
      <c r="E194" s="78" t="s">
        <v>309</v>
      </c>
      <c r="F194" s="75" t="s">
        <v>587</v>
      </c>
      <c r="G194" s="78" t="s">
        <v>289</v>
      </c>
      <c r="H194" s="78" t="str">
        <f t="shared" si="3"/>
        <v>ANCASHRECUAYCOTAPARACO</v>
      </c>
      <c r="I194" s="75" t="str">
        <f t="shared" si="4"/>
        <v>021202</v>
      </c>
      <c r="J194" s="76"/>
      <c r="K194" s="76"/>
    </row>
    <row r="195" spans="2:11" s="77" customFormat="1">
      <c r="B195" s="75" t="s">
        <v>485</v>
      </c>
      <c r="C195" s="78" t="s">
        <v>289</v>
      </c>
      <c r="D195" s="75" t="s">
        <v>586</v>
      </c>
      <c r="E195" s="78" t="s">
        <v>309</v>
      </c>
      <c r="F195" s="75" t="s">
        <v>588</v>
      </c>
      <c r="G195" s="78" t="s">
        <v>291</v>
      </c>
      <c r="H195" s="78" t="str">
        <f t="shared" si="3"/>
        <v>ANCASHRECUAYHUAYLLAPAMPA</v>
      </c>
      <c r="I195" s="75" t="str">
        <f t="shared" si="4"/>
        <v>021203</v>
      </c>
      <c r="J195" s="76"/>
      <c r="K195" s="76"/>
    </row>
    <row r="196" spans="2:11" s="77" customFormat="1">
      <c r="B196" s="75" t="s">
        <v>485</v>
      </c>
      <c r="C196" s="78" t="s">
        <v>289</v>
      </c>
      <c r="D196" s="75" t="s">
        <v>586</v>
      </c>
      <c r="E196" s="78" t="s">
        <v>309</v>
      </c>
      <c r="F196" s="75" t="s">
        <v>589</v>
      </c>
      <c r="G196" s="78" t="s">
        <v>293</v>
      </c>
      <c r="H196" s="78" t="str">
        <f t="shared" si="3"/>
        <v>ANCASHRECUAYMARCA</v>
      </c>
      <c r="I196" s="75" t="str">
        <f t="shared" si="4"/>
        <v>021204</v>
      </c>
      <c r="J196" s="76"/>
      <c r="K196" s="76"/>
    </row>
    <row r="197" spans="2:11" s="77" customFormat="1">
      <c r="B197" s="75" t="s">
        <v>485</v>
      </c>
      <c r="C197" s="78" t="s">
        <v>289</v>
      </c>
      <c r="D197" s="75" t="s">
        <v>586</v>
      </c>
      <c r="E197" s="78" t="s">
        <v>309</v>
      </c>
      <c r="F197" s="75" t="s">
        <v>590</v>
      </c>
      <c r="G197" s="78" t="s">
        <v>295</v>
      </c>
      <c r="H197" s="78" t="str">
        <f t="shared" si="3"/>
        <v>ANCASHRECUAYPAMPAS CHICO</v>
      </c>
      <c r="I197" s="75" t="str">
        <f t="shared" si="4"/>
        <v>021205</v>
      </c>
      <c r="J197" s="76"/>
      <c r="K197" s="76"/>
    </row>
    <row r="198" spans="2:11" s="77" customFormat="1">
      <c r="B198" s="75" t="s">
        <v>485</v>
      </c>
      <c r="C198" s="78" t="s">
        <v>289</v>
      </c>
      <c r="D198" s="75" t="s">
        <v>586</v>
      </c>
      <c r="E198" s="78" t="s">
        <v>309</v>
      </c>
      <c r="F198" s="75" t="s">
        <v>591</v>
      </c>
      <c r="G198" s="78" t="s">
        <v>297</v>
      </c>
      <c r="H198" s="78" t="str">
        <f t="shared" ref="H198:H261" si="5">+B198&amp;D198&amp;F198</f>
        <v>ANCASHRECUAYPARARIN</v>
      </c>
      <c r="I198" s="75" t="str">
        <f t="shared" si="4"/>
        <v>021206</v>
      </c>
      <c r="J198" s="76"/>
      <c r="K198" s="76"/>
    </row>
    <row r="199" spans="2:11" s="77" customFormat="1">
      <c r="B199" s="75" t="s">
        <v>485</v>
      </c>
      <c r="C199" s="78" t="s">
        <v>289</v>
      </c>
      <c r="D199" s="75" t="s">
        <v>586</v>
      </c>
      <c r="E199" s="78" t="s">
        <v>309</v>
      </c>
      <c r="F199" s="75" t="s">
        <v>592</v>
      </c>
      <c r="G199" s="78" t="s">
        <v>299</v>
      </c>
      <c r="H199" s="78" t="str">
        <f t="shared" si="5"/>
        <v>ANCASHRECUAYTAPACOCHA</v>
      </c>
      <c r="I199" s="75" t="str">
        <f t="shared" si="4"/>
        <v>021207</v>
      </c>
      <c r="J199" s="76"/>
      <c r="K199" s="76"/>
    </row>
    <row r="200" spans="2:11" s="77" customFormat="1">
      <c r="B200" s="75" t="s">
        <v>485</v>
      </c>
      <c r="C200" s="78" t="s">
        <v>289</v>
      </c>
      <c r="D200" s="75" t="s">
        <v>586</v>
      </c>
      <c r="E200" s="78" t="s">
        <v>309</v>
      </c>
      <c r="F200" s="75" t="s">
        <v>593</v>
      </c>
      <c r="G200" s="78" t="s">
        <v>301</v>
      </c>
      <c r="H200" s="78" t="str">
        <f t="shared" si="5"/>
        <v>ANCASHRECUAYTICAPAMPA</v>
      </c>
      <c r="I200" s="75" t="str">
        <f t="shared" si="4"/>
        <v>021208</v>
      </c>
      <c r="J200" s="76"/>
      <c r="K200" s="76"/>
    </row>
    <row r="201" spans="2:11" s="77" customFormat="1">
      <c r="B201" s="75" t="s">
        <v>485</v>
      </c>
      <c r="C201" s="78" t="s">
        <v>289</v>
      </c>
      <c r="D201" s="75" t="s">
        <v>586</v>
      </c>
      <c r="E201" s="78" t="s">
        <v>309</v>
      </c>
      <c r="F201" s="75" t="s">
        <v>594</v>
      </c>
      <c r="G201" s="78" t="s">
        <v>303</v>
      </c>
      <c r="H201" s="78" t="str">
        <f t="shared" si="5"/>
        <v>ANCASHRECUAYLLACLLIN</v>
      </c>
      <c r="I201" s="75" t="str">
        <f t="shared" si="4"/>
        <v>021209</v>
      </c>
      <c r="J201" s="76"/>
      <c r="K201" s="76"/>
    </row>
    <row r="202" spans="2:11" s="77" customFormat="1">
      <c r="B202" s="75" t="s">
        <v>485</v>
      </c>
      <c r="C202" s="78" t="s">
        <v>289</v>
      </c>
      <c r="D202" s="75" t="s">
        <v>586</v>
      </c>
      <c r="E202" s="78" t="s">
        <v>309</v>
      </c>
      <c r="F202" s="75" t="s">
        <v>595</v>
      </c>
      <c r="G202" s="78" t="s">
        <v>305</v>
      </c>
      <c r="H202" s="78" t="str">
        <f t="shared" si="5"/>
        <v>ANCASHRECUAYCATAC</v>
      </c>
      <c r="I202" s="75" t="str">
        <f t="shared" si="4"/>
        <v>021210</v>
      </c>
      <c r="J202" s="76"/>
      <c r="K202" s="76"/>
    </row>
    <row r="203" spans="2:11" s="77" customFormat="1">
      <c r="B203" s="75" t="s">
        <v>485</v>
      </c>
      <c r="C203" s="78" t="s">
        <v>289</v>
      </c>
      <c r="D203" s="75" t="s">
        <v>596</v>
      </c>
      <c r="E203" s="78" t="s">
        <v>311</v>
      </c>
      <c r="F203" s="75" t="s">
        <v>597</v>
      </c>
      <c r="G203" s="78" t="s">
        <v>286</v>
      </c>
      <c r="H203" s="78" t="str">
        <f t="shared" si="5"/>
        <v>ANCASHSANTACHIMBOTE</v>
      </c>
      <c r="I203" s="75" t="str">
        <f t="shared" si="4"/>
        <v>021301</v>
      </c>
      <c r="J203" s="76"/>
      <c r="K203" s="76"/>
    </row>
    <row r="204" spans="2:11" s="77" customFormat="1">
      <c r="B204" s="75" t="s">
        <v>485</v>
      </c>
      <c r="C204" s="78" t="s">
        <v>289</v>
      </c>
      <c r="D204" s="75" t="s">
        <v>596</v>
      </c>
      <c r="E204" s="78" t="s">
        <v>311</v>
      </c>
      <c r="F204" s="75" t="s">
        <v>598</v>
      </c>
      <c r="G204" s="78" t="s">
        <v>289</v>
      </c>
      <c r="H204" s="78" t="str">
        <f t="shared" si="5"/>
        <v>ANCASHSANTACACERES DEL PERU</v>
      </c>
      <c r="I204" s="75" t="str">
        <f t="shared" si="4"/>
        <v>021302</v>
      </c>
      <c r="J204" s="76"/>
      <c r="K204" s="76"/>
    </row>
    <row r="205" spans="2:11" s="77" customFormat="1">
      <c r="B205" s="75" t="s">
        <v>485</v>
      </c>
      <c r="C205" s="78" t="s">
        <v>289</v>
      </c>
      <c r="D205" s="75" t="s">
        <v>596</v>
      </c>
      <c r="E205" s="78" t="s">
        <v>311</v>
      </c>
      <c r="F205" s="75" t="s">
        <v>599</v>
      </c>
      <c r="G205" s="78" t="s">
        <v>291</v>
      </c>
      <c r="H205" s="78" t="str">
        <f t="shared" si="5"/>
        <v>ANCASHSANTAMACATE</v>
      </c>
      <c r="I205" s="75" t="str">
        <f t="shared" si="4"/>
        <v>021303</v>
      </c>
      <c r="J205" s="76"/>
      <c r="K205" s="76"/>
    </row>
    <row r="206" spans="2:11" s="77" customFormat="1">
      <c r="B206" s="75" t="s">
        <v>485</v>
      </c>
      <c r="C206" s="78" t="s">
        <v>289</v>
      </c>
      <c r="D206" s="75" t="s">
        <v>596</v>
      </c>
      <c r="E206" s="78" t="s">
        <v>311</v>
      </c>
      <c r="F206" s="75" t="s">
        <v>600</v>
      </c>
      <c r="G206" s="78" t="s">
        <v>293</v>
      </c>
      <c r="H206" s="78" t="str">
        <f t="shared" si="5"/>
        <v>ANCASHSANTAMORO</v>
      </c>
      <c r="I206" s="75" t="str">
        <f t="shared" si="4"/>
        <v>021304</v>
      </c>
      <c r="J206" s="76"/>
      <c r="K206" s="76"/>
    </row>
    <row r="207" spans="2:11" s="77" customFormat="1">
      <c r="B207" s="75" t="s">
        <v>485</v>
      </c>
      <c r="C207" s="78" t="s">
        <v>289</v>
      </c>
      <c r="D207" s="75" t="s">
        <v>596</v>
      </c>
      <c r="E207" s="78" t="s">
        <v>311</v>
      </c>
      <c r="F207" s="75" t="s">
        <v>601</v>
      </c>
      <c r="G207" s="78" t="s">
        <v>295</v>
      </c>
      <c r="H207" s="78" t="str">
        <f t="shared" si="5"/>
        <v>ANCASHSANTANEPEÑA</v>
      </c>
      <c r="I207" s="75" t="str">
        <f t="shared" si="4"/>
        <v>021305</v>
      </c>
      <c r="J207" s="76"/>
      <c r="K207" s="76"/>
    </row>
    <row r="208" spans="2:11" s="77" customFormat="1">
      <c r="B208" s="75" t="s">
        <v>485</v>
      </c>
      <c r="C208" s="78" t="s">
        <v>289</v>
      </c>
      <c r="D208" s="75" t="s">
        <v>596</v>
      </c>
      <c r="E208" s="78" t="s">
        <v>311</v>
      </c>
      <c r="F208" s="75" t="s">
        <v>602</v>
      </c>
      <c r="G208" s="78" t="s">
        <v>297</v>
      </c>
      <c r="H208" s="78" t="str">
        <f t="shared" si="5"/>
        <v>ANCASHSANTASAMANCO</v>
      </c>
      <c r="I208" s="75" t="str">
        <f t="shared" si="4"/>
        <v>021306</v>
      </c>
      <c r="J208" s="76"/>
      <c r="K208" s="76"/>
    </row>
    <row r="209" spans="2:11" s="77" customFormat="1">
      <c r="B209" s="75" t="s">
        <v>485</v>
      </c>
      <c r="C209" s="78" t="s">
        <v>289</v>
      </c>
      <c r="D209" s="75" t="s">
        <v>596</v>
      </c>
      <c r="E209" s="78" t="s">
        <v>311</v>
      </c>
      <c r="F209" s="75" t="s">
        <v>596</v>
      </c>
      <c r="G209" s="78" t="s">
        <v>299</v>
      </c>
      <c r="H209" s="78" t="str">
        <f t="shared" si="5"/>
        <v>ANCASHSANTASANTA</v>
      </c>
      <c r="I209" s="75" t="str">
        <f t="shared" si="4"/>
        <v>021307</v>
      </c>
      <c r="J209" s="76"/>
      <c r="K209" s="76"/>
    </row>
    <row r="210" spans="2:11" s="77" customFormat="1">
      <c r="B210" s="75" t="s">
        <v>485</v>
      </c>
      <c r="C210" s="78" t="s">
        <v>289</v>
      </c>
      <c r="D210" s="75" t="s">
        <v>596</v>
      </c>
      <c r="E210" s="78" t="s">
        <v>311</v>
      </c>
      <c r="F210" s="75" t="s">
        <v>603</v>
      </c>
      <c r="G210" s="78" t="s">
        <v>301</v>
      </c>
      <c r="H210" s="78" t="str">
        <f t="shared" si="5"/>
        <v>ANCASHSANTACOISHCO</v>
      </c>
      <c r="I210" s="75" t="str">
        <f t="shared" si="4"/>
        <v>021308</v>
      </c>
      <c r="J210" s="76"/>
      <c r="K210" s="76"/>
    </row>
    <row r="211" spans="2:11" s="77" customFormat="1">
      <c r="B211" s="75" t="s">
        <v>485</v>
      </c>
      <c r="C211" s="78" t="s">
        <v>289</v>
      </c>
      <c r="D211" s="75" t="s">
        <v>596</v>
      </c>
      <c r="E211" s="78" t="s">
        <v>311</v>
      </c>
      <c r="F211" s="75" t="s">
        <v>604</v>
      </c>
      <c r="G211" s="78" t="s">
        <v>303</v>
      </c>
      <c r="H211" s="78" t="str">
        <f t="shared" si="5"/>
        <v>ANCASHSANTANUEVO CHIMBOTE</v>
      </c>
      <c r="I211" s="75" t="str">
        <f t="shared" si="4"/>
        <v>021309</v>
      </c>
      <c r="J211" s="76"/>
      <c r="K211" s="76"/>
    </row>
    <row r="212" spans="2:11" s="77" customFormat="1">
      <c r="B212" s="75" t="s">
        <v>485</v>
      </c>
      <c r="C212" s="78" t="s">
        <v>289</v>
      </c>
      <c r="D212" s="75" t="s">
        <v>605</v>
      </c>
      <c r="E212" s="78" t="s">
        <v>313</v>
      </c>
      <c r="F212" s="75" t="s">
        <v>605</v>
      </c>
      <c r="G212" s="78" t="s">
        <v>286</v>
      </c>
      <c r="H212" s="78" t="str">
        <f t="shared" si="5"/>
        <v>ANCASHSIHUASSIHUAS</v>
      </c>
      <c r="I212" s="75" t="str">
        <f t="shared" si="4"/>
        <v>021401</v>
      </c>
      <c r="J212" s="76"/>
      <c r="K212" s="76"/>
    </row>
    <row r="213" spans="2:11" s="77" customFormat="1">
      <c r="B213" s="75" t="s">
        <v>485</v>
      </c>
      <c r="C213" s="78" t="s">
        <v>289</v>
      </c>
      <c r="D213" s="75" t="s">
        <v>605</v>
      </c>
      <c r="E213" s="78" t="s">
        <v>313</v>
      </c>
      <c r="F213" s="75" t="s">
        <v>606</v>
      </c>
      <c r="G213" s="78" t="s">
        <v>289</v>
      </c>
      <c r="H213" s="78" t="str">
        <f t="shared" si="5"/>
        <v>ANCASHSIHUASALFONSO UGARTE</v>
      </c>
      <c r="I213" s="75" t="str">
        <f t="shared" si="4"/>
        <v>021402</v>
      </c>
      <c r="J213" s="76"/>
      <c r="K213" s="76"/>
    </row>
    <row r="214" spans="2:11" s="77" customFormat="1">
      <c r="B214" s="75" t="s">
        <v>485</v>
      </c>
      <c r="C214" s="78" t="s">
        <v>289</v>
      </c>
      <c r="D214" s="75" t="s">
        <v>605</v>
      </c>
      <c r="E214" s="78" t="s">
        <v>313</v>
      </c>
      <c r="F214" s="75" t="s">
        <v>607</v>
      </c>
      <c r="G214" s="78" t="s">
        <v>291</v>
      </c>
      <c r="H214" s="78" t="str">
        <f t="shared" si="5"/>
        <v>ANCASHSIHUASCHINGALPO</v>
      </c>
      <c r="I214" s="75" t="str">
        <f t="shared" si="4"/>
        <v>021403</v>
      </c>
      <c r="J214" s="76"/>
      <c r="K214" s="76"/>
    </row>
    <row r="215" spans="2:11" s="77" customFormat="1">
      <c r="B215" s="75" t="s">
        <v>485</v>
      </c>
      <c r="C215" s="78" t="s">
        <v>289</v>
      </c>
      <c r="D215" s="75" t="s">
        <v>605</v>
      </c>
      <c r="E215" s="78" t="s">
        <v>313</v>
      </c>
      <c r="F215" s="75" t="s">
        <v>608</v>
      </c>
      <c r="G215" s="78" t="s">
        <v>293</v>
      </c>
      <c r="H215" s="78" t="str">
        <f t="shared" si="5"/>
        <v>ANCASHSIHUASHUAYLLABAMBA</v>
      </c>
      <c r="I215" s="75" t="str">
        <f t="shared" si="4"/>
        <v>021404</v>
      </c>
      <c r="J215" s="76"/>
      <c r="K215" s="76"/>
    </row>
    <row r="216" spans="2:11" s="77" customFormat="1">
      <c r="B216" s="75" t="s">
        <v>485</v>
      </c>
      <c r="C216" s="78" t="s">
        <v>289</v>
      </c>
      <c r="D216" s="75" t="s">
        <v>605</v>
      </c>
      <c r="E216" s="78" t="s">
        <v>313</v>
      </c>
      <c r="F216" s="75" t="s">
        <v>609</v>
      </c>
      <c r="G216" s="78" t="s">
        <v>295</v>
      </c>
      <c r="H216" s="78" t="str">
        <f t="shared" si="5"/>
        <v>ANCASHSIHUASQUICHES</v>
      </c>
      <c r="I216" s="75" t="str">
        <f t="shared" si="4"/>
        <v>021405</v>
      </c>
      <c r="J216" s="76"/>
      <c r="K216" s="76"/>
    </row>
    <row r="217" spans="2:11" s="77" customFormat="1">
      <c r="B217" s="75" t="s">
        <v>485</v>
      </c>
      <c r="C217" s="78" t="s">
        <v>289</v>
      </c>
      <c r="D217" s="75" t="s">
        <v>605</v>
      </c>
      <c r="E217" s="78" t="s">
        <v>313</v>
      </c>
      <c r="F217" s="75" t="s">
        <v>610</v>
      </c>
      <c r="G217" s="78" t="s">
        <v>297</v>
      </c>
      <c r="H217" s="78" t="str">
        <f t="shared" si="5"/>
        <v>ANCASHSIHUASSICSIBAMBA</v>
      </c>
      <c r="I217" s="75" t="str">
        <f t="shared" si="4"/>
        <v>021406</v>
      </c>
      <c r="J217" s="76"/>
      <c r="K217" s="76"/>
    </row>
    <row r="218" spans="2:11" s="77" customFormat="1">
      <c r="B218" s="75" t="s">
        <v>485</v>
      </c>
      <c r="C218" s="78" t="s">
        <v>289</v>
      </c>
      <c r="D218" s="75" t="s">
        <v>605</v>
      </c>
      <c r="E218" s="78" t="s">
        <v>313</v>
      </c>
      <c r="F218" s="75" t="s">
        <v>611</v>
      </c>
      <c r="G218" s="78" t="s">
        <v>299</v>
      </c>
      <c r="H218" s="78" t="str">
        <f t="shared" si="5"/>
        <v>ANCASHSIHUASACOBAMBA</v>
      </c>
      <c r="I218" s="75" t="str">
        <f t="shared" si="4"/>
        <v>021407</v>
      </c>
      <c r="J218" s="76"/>
      <c r="K218" s="76"/>
    </row>
    <row r="219" spans="2:11" s="77" customFormat="1">
      <c r="B219" s="75" t="s">
        <v>485</v>
      </c>
      <c r="C219" s="78" t="s">
        <v>289</v>
      </c>
      <c r="D219" s="75" t="s">
        <v>605</v>
      </c>
      <c r="E219" s="78" t="s">
        <v>313</v>
      </c>
      <c r="F219" s="75" t="s">
        <v>612</v>
      </c>
      <c r="G219" s="78" t="s">
        <v>301</v>
      </c>
      <c r="H219" s="78" t="str">
        <f t="shared" si="5"/>
        <v>ANCASHSIHUASCASHAPAMPA</v>
      </c>
      <c r="I219" s="75" t="str">
        <f t="shared" ref="I219:I282" si="6">+C219&amp;E219&amp;G219</f>
        <v>021408</v>
      </c>
      <c r="J219" s="76"/>
      <c r="K219" s="76"/>
    </row>
    <row r="220" spans="2:11" s="77" customFormat="1">
      <c r="B220" s="75" t="s">
        <v>485</v>
      </c>
      <c r="C220" s="78" t="s">
        <v>289</v>
      </c>
      <c r="D220" s="75" t="s">
        <v>605</v>
      </c>
      <c r="E220" s="78" t="s">
        <v>313</v>
      </c>
      <c r="F220" s="75" t="s">
        <v>613</v>
      </c>
      <c r="G220" s="78" t="s">
        <v>303</v>
      </c>
      <c r="H220" s="78" t="str">
        <f t="shared" si="5"/>
        <v>ANCASHSIHUASRAGASH</v>
      </c>
      <c r="I220" s="75" t="str">
        <f t="shared" si="6"/>
        <v>021409</v>
      </c>
      <c r="J220" s="76"/>
      <c r="K220" s="76"/>
    </row>
    <row r="221" spans="2:11" s="77" customFormat="1">
      <c r="B221" s="75" t="s">
        <v>485</v>
      </c>
      <c r="C221" s="78" t="s">
        <v>289</v>
      </c>
      <c r="D221" s="75" t="s">
        <v>605</v>
      </c>
      <c r="E221" s="78" t="s">
        <v>313</v>
      </c>
      <c r="F221" s="75" t="s">
        <v>614</v>
      </c>
      <c r="G221" s="78" t="s">
        <v>305</v>
      </c>
      <c r="H221" s="78" t="str">
        <f t="shared" si="5"/>
        <v>ANCASHSIHUASSAN JUAN</v>
      </c>
      <c r="I221" s="75" t="str">
        <f t="shared" si="6"/>
        <v>021410</v>
      </c>
      <c r="J221" s="76"/>
      <c r="K221" s="76"/>
    </row>
    <row r="222" spans="2:11" s="77" customFormat="1">
      <c r="B222" s="75" t="s">
        <v>485</v>
      </c>
      <c r="C222" s="78" t="s">
        <v>289</v>
      </c>
      <c r="D222" s="75" t="s">
        <v>615</v>
      </c>
      <c r="E222" s="78" t="s">
        <v>315</v>
      </c>
      <c r="F222" s="75" t="s">
        <v>615</v>
      </c>
      <c r="G222" s="78" t="s">
        <v>286</v>
      </c>
      <c r="H222" s="78" t="str">
        <f t="shared" si="5"/>
        <v>ANCASHYUNGAYYUNGAY</v>
      </c>
      <c r="I222" s="75" t="str">
        <f t="shared" si="6"/>
        <v>021501</v>
      </c>
      <c r="J222" s="76"/>
      <c r="K222" s="76"/>
    </row>
    <row r="223" spans="2:11" s="77" customFormat="1">
      <c r="B223" s="75" t="s">
        <v>485</v>
      </c>
      <c r="C223" s="78" t="s">
        <v>289</v>
      </c>
      <c r="D223" s="75" t="s">
        <v>615</v>
      </c>
      <c r="E223" s="78" t="s">
        <v>315</v>
      </c>
      <c r="F223" s="75" t="s">
        <v>616</v>
      </c>
      <c r="G223" s="78" t="s">
        <v>289</v>
      </c>
      <c r="H223" s="78" t="str">
        <f t="shared" si="5"/>
        <v>ANCASHYUNGAYCASCAPARA</v>
      </c>
      <c r="I223" s="75" t="str">
        <f t="shared" si="6"/>
        <v>021502</v>
      </c>
      <c r="J223" s="76"/>
      <c r="K223" s="76"/>
    </row>
    <row r="224" spans="2:11" s="77" customFormat="1">
      <c r="B224" s="75" t="s">
        <v>485</v>
      </c>
      <c r="C224" s="78" t="s">
        <v>289</v>
      </c>
      <c r="D224" s="75" t="s">
        <v>615</v>
      </c>
      <c r="E224" s="78" t="s">
        <v>315</v>
      </c>
      <c r="F224" s="75" t="s">
        <v>617</v>
      </c>
      <c r="G224" s="78" t="s">
        <v>291</v>
      </c>
      <c r="H224" s="78" t="str">
        <f t="shared" si="5"/>
        <v>ANCASHYUNGAYMANCOS</v>
      </c>
      <c r="I224" s="75" t="str">
        <f t="shared" si="6"/>
        <v>021503</v>
      </c>
      <c r="J224" s="76"/>
      <c r="K224" s="76"/>
    </row>
    <row r="225" spans="2:11" s="77" customFormat="1">
      <c r="B225" s="75" t="s">
        <v>485</v>
      </c>
      <c r="C225" s="78" t="s">
        <v>289</v>
      </c>
      <c r="D225" s="75" t="s">
        <v>615</v>
      </c>
      <c r="E225" s="78" t="s">
        <v>315</v>
      </c>
      <c r="F225" s="75" t="s">
        <v>618</v>
      </c>
      <c r="G225" s="78" t="s">
        <v>293</v>
      </c>
      <c r="H225" s="78" t="str">
        <f t="shared" si="5"/>
        <v>ANCASHYUNGAYMATACOTO</v>
      </c>
      <c r="I225" s="75" t="str">
        <f t="shared" si="6"/>
        <v>021504</v>
      </c>
      <c r="J225" s="76"/>
      <c r="K225" s="76"/>
    </row>
    <row r="226" spans="2:11" s="77" customFormat="1">
      <c r="B226" s="75" t="s">
        <v>485</v>
      </c>
      <c r="C226" s="78" t="s">
        <v>289</v>
      </c>
      <c r="D226" s="75" t="s">
        <v>615</v>
      </c>
      <c r="E226" s="78" t="s">
        <v>315</v>
      </c>
      <c r="F226" s="75" t="s">
        <v>619</v>
      </c>
      <c r="G226" s="78" t="s">
        <v>295</v>
      </c>
      <c r="H226" s="78" t="str">
        <f t="shared" si="5"/>
        <v>ANCASHYUNGAYQUILLO</v>
      </c>
      <c r="I226" s="75" t="str">
        <f t="shared" si="6"/>
        <v>021505</v>
      </c>
      <c r="J226" s="76"/>
      <c r="K226" s="76"/>
    </row>
    <row r="227" spans="2:11" s="77" customFormat="1">
      <c r="B227" s="75" t="s">
        <v>485</v>
      </c>
      <c r="C227" s="78" t="s">
        <v>289</v>
      </c>
      <c r="D227" s="75" t="s">
        <v>615</v>
      </c>
      <c r="E227" s="78" t="s">
        <v>315</v>
      </c>
      <c r="F227" s="75" t="s">
        <v>620</v>
      </c>
      <c r="G227" s="78" t="s">
        <v>297</v>
      </c>
      <c r="H227" s="78" t="str">
        <f t="shared" si="5"/>
        <v>ANCASHYUNGAYRANRAHIRCA</v>
      </c>
      <c r="I227" s="75" t="str">
        <f t="shared" si="6"/>
        <v>021506</v>
      </c>
      <c r="J227" s="76"/>
      <c r="K227" s="76"/>
    </row>
    <row r="228" spans="2:11" s="77" customFormat="1">
      <c r="B228" s="75" t="s">
        <v>485</v>
      </c>
      <c r="C228" s="78" t="s">
        <v>289</v>
      </c>
      <c r="D228" s="75" t="s">
        <v>615</v>
      </c>
      <c r="E228" s="78" t="s">
        <v>315</v>
      </c>
      <c r="F228" s="75" t="s">
        <v>621</v>
      </c>
      <c r="G228" s="78" t="s">
        <v>299</v>
      </c>
      <c r="H228" s="78" t="str">
        <f t="shared" si="5"/>
        <v>ANCASHYUNGAYSHUPLUY</v>
      </c>
      <c r="I228" s="75" t="str">
        <f t="shared" si="6"/>
        <v>021507</v>
      </c>
      <c r="J228" s="76"/>
      <c r="K228" s="76"/>
    </row>
    <row r="229" spans="2:11" s="77" customFormat="1">
      <c r="B229" s="75" t="s">
        <v>485</v>
      </c>
      <c r="C229" s="78" t="s">
        <v>289</v>
      </c>
      <c r="D229" s="75" t="s">
        <v>615</v>
      </c>
      <c r="E229" s="78" t="s">
        <v>315</v>
      </c>
      <c r="F229" s="75" t="s">
        <v>622</v>
      </c>
      <c r="G229" s="78" t="s">
        <v>301</v>
      </c>
      <c r="H229" s="78" t="str">
        <f t="shared" si="5"/>
        <v>ANCASHYUNGAYYANAMA</v>
      </c>
      <c r="I229" s="75" t="str">
        <f t="shared" si="6"/>
        <v>021508</v>
      </c>
      <c r="J229" s="76"/>
      <c r="K229" s="76"/>
    </row>
    <row r="230" spans="2:11" s="77" customFormat="1">
      <c r="B230" s="75" t="s">
        <v>485</v>
      </c>
      <c r="C230" s="78" t="s">
        <v>289</v>
      </c>
      <c r="D230" s="75" t="s">
        <v>2155</v>
      </c>
      <c r="E230" s="78" t="s">
        <v>317</v>
      </c>
      <c r="F230" s="75" t="s">
        <v>623</v>
      </c>
      <c r="G230" s="78" t="s">
        <v>286</v>
      </c>
      <c r="H230" s="78" t="str">
        <f t="shared" si="5"/>
        <v>ANCASHANTONIO_RAIMONDILLAMELLIN</v>
      </c>
      <c r="I230" s="75" t="str">
        <f t="shared" si="6"/>
        <v>021601</v>
      </c>
      <c r="J230" s="76"/>
      <c r="K230" s="76"/>
    </row>
    <row r="231" spans="2:11" s="77" customFormat="1">
      <c r="B231" s="75" t="s">
        <v>485</v>
      </c>
      <c r="C231" s="78" t="s">
        <v>289</v>
      </c>
      <c r="D231" s="75" t="s">
        <v>2155</v>
      </c>
      <c r="E231" s="78" t="s">
        <v>317</v>
      </c>
      <c r="F231" s="75" t="s">
        <v>624</v>
      </c>
      <c r="G231" s="78" t="s">
        <v>289</v>
      </c>
      <c r="H231" s="78" t="str">
        <f t="shared" si="5"/>
        <v>ANCASHANTONIO_RAIMONDIACZO</v>
      </c>
      <c r="I231" s="75" t="str">
        <f t="shared" si="6"/>
        <v>021602</v>
      </c>
      <c r="J231" s="76"/>
      <c r="K231" s="76"/>
    </row>
    <row r="232" spans="2:11" s="77" customFormat="1">
      <c r="B232" s="75" t="s">
        <v>485</v>
      </c>
      <c r="C232" s="78" t="s">
        <v>289</v>
      </c>
      <c r="D232" s="75" t="s">
        <v>2155</v>
      </c>
      <c r="E232" s="78" t="s">
        <v>317</v>
      </c>
      <c r="F232" s="75" t="s">
        <v>625</v>
      </c>
      <c r="G232" s="78" t="s">
        <v>291</v>
      </c>
      <c r="H232" s="78" t="str">
        <f t="shared" si="5"/>
        <v>ANCASHANTONIO_RAIMONDICHACCHO</v>
      </c>
      <c r="I232" s="75" t="str">
        <f t="shared" si="6"/>
        <v>021603</v>
      </c>
      <c r="J232" s="76"/>
      <c r="K232" s="76"/>
    </row>
    <row r="233" spans="2:11" s="77" customFormat="1">
      <c r="B233" s="75" t="s">
        <v>485</v>
      </c>
      <c r="C233" s="78" t="s">
        <v>289</v>
      </c>
      <c r="D233" s="75" t="s">
        <v>2155</v>
      </c>
      <c r="E233" s="78" t="s">
        <v>317</v>
      </c>
      <c r="F233" s="75" t="s">
        <v>626</v>
      </c>
      <c r="G233" s="78" t="s">
        <v>293</v>
      </c>
      <c r="H233" s="78" t="str">
        <f t="shared" si="5"/>
        <v>ANCASHANTONIO_RAIMONDICHINGAS</v>
      </c>
      <c r="I233" s="75" t="str">
        <f t="shared" si="6"/>
        <v>021604</v>
      </c>
      <c r="J233" s="76"/>
      <c r="K233" s="76"/>
    </row>
    <row r="234" spans="2:11" s="77" customFormat="1">
      <c r="B234" s="75" t="s">
        <v>485</v>
      </c>
      <c r="C234" s="78" t="s">
        <v>289</v>
      </c>
      <c r="D234" s="75" t="s">
        <v>2155</v>
      </c>
      <c r="E234" s="78" t="s">
        <v>317</v>
      </c>
      <c r="F234" s="75" t="s">
        <v>627</v>
      </c>
      <c r="G234" s="78" t="s">
        <v>295</v>
      </c>
      <c r="H234" s="78" t="str">
        <f t="shared" si="5"/>
        <v>ANCASHANTONIO_RAIMONDIMIRGAS</v>
      </c>
      <c r="I234" s="75" t="str">
        <f t="shared" si="6"/>
        <v>021605</v>
      </c>
      <c r="J234" s="76"/>
      <c r="K234" s="76"/>
    </row>
    <row r="235" spans="2:11" s="77" customFormat="1">
      <c r="B235" s="75" t="s">
        <v>485</v>
      </c>
      <c r="C235" s="78" t="s">
        <v>289</v>
      </c>
      <c r="D235" s="75" t="s">
        <v>2155</v>
      </c>
      <c r="E235" s="78" t="s">
        <v>317</v>
      </c>
      <c r="F235" s="75" t="s">
        <v>628</v>
      </c>
      <c r="G235" s="78" t="s">
        <v>297</v>
      </c>
      <c r="H235" s="78" t="str">
        <f t="shared" si="5"/>
        <v>ANCASHANTONIO_RAIMONDISAN JUAN DE RONTOY</v>
      </c>
      <c r="I235" s="75" t="str">
        <f t="shared" si="6"/>
        <v>021606</v>
      </c>
      <c r="J235" s="76"/>
      <c r="K235" s="76"/>
    </row>
    <row r="236" spans="2:11" s="77" customFormat="1">
      <c r="B236" s="75" t="s">
        <v>485</v>
      </c>
      <c r="C236" s="78" t="s">
        <v>289</v>
      </c>
      <c r="D236" s="75" t="s">
        <v>2156</v>
      </c>
      <c r="E236" s="78" t="s">
        <v>319</v>
      </c>
      <c r="F236" s="75" t="s">
        <v>629</v>
      </c>
      <c r="G236" s="78" t="s">
        <v>286</v>
      </c>
      <c r="H236" s="78" t="str">
        <f t="shared" si="5"/>
        <v>ANCASHCARLOS_FERMIN_FITZCARRALDSAN LUIS</v>
      </c>
      <c r="I236" s="75" t="str">
        <f t="shared" si="6"/>
        <v>021701</v>
      </c>
      <c r="J236" s="76"/>
      <c r="K236" s="76"/>
    </row>
    <row r="237" spans="2:11" s="77" customFormat="1">
      <c r="B237" s="75" t="s">
        <v>485</v>
      </c>
      <c r="C237" s="78" t="s">
        <v>289</v>
      </c>
      <c r="D237" s="75" t="s">
        <v>2156</v>
      </c>
      <c r="E237" s="78" t="s">
        <v>319</v>
      </c>
      <c r="F237" s="75" t="s">
        <v>630</v>
      </c>
      <c r="G237" s="78" t="s">
        <v>289</v>
      </c>
      <c r="H237" s="78" t="str">
        <f t="shared" si="5"/>
        <v>ANCASHCARLOS_FERMIN_FITZCARRALDYAUYA</v>
      </c>
      <c r="I237" s="75" t="str">
        <f t="shared" si="6"/>
        <v>021702</v>
      </c>
      <c r="J237" s="76"/>
      <c r="K237" s="76"/>
    </row>
    <row r="238" spans="2:11" s="77" customFormat="1">
      <c r="B238" s="75" t="s">
        <v>485</v>
      </c>
      <c r="C238" s="78" t="s">
        <v>289</v>
      </c>
      <c r="D238" s="75" t="s">
        <v>2156</v>
      </c>
      <c r="E238" s="78" t="s">
        <v>319</v>
      </c>
      <c r="F238" s="75" t="s">
        <v>372</v>
      </c>
      <c r="G238" s="78" t="s">
        <v>291</v>
      </c>
      <c r="H238" s="78" t="str">
        <f t="shared" si="5"/>
        <v>ANCASHCARLOS_FERMIN_FITZCARRALDSAN NICOLAS</v>
      </c>
      <c r="I238" s="75" t="str">
        <f t="shared" si="6"/>
        <v>021703</v>
      </c>
      <c r="J238" s="76"/>
      <c r="K238" s="76"/>
    </row>
    <row r="239" spans="2:11" s="77" customFormat="1">
      <c r="B239" s="75" t="s">
        <v>485</v>
      </c>
      <c r="C239" s="78" t="s">
        <v>289</v>
      </c>
      <c r="D239" s="75" t="s">
        <v>288</v>
      </c>
      <c r="E239" s="78" t="s">
        <v>321</v>
      </c>
      <c r="F239" s="75" t="s">
        <v>631</v>
      </c>
      <c r="G239" s="78" t="s">
        <v>286</v>
      </c>
      <c r="H239" s="78" t="str">
        <f t="shared" si="5"/>
        <v>ANCASHASUNCIONCHACAS</v>
      </c>
      <c r="I239" s="75" t="str">
        <f t="shared" si="6"/>
        <v>021801</v>
      </c>
      <c r="J239" s="76"/>
      <c r="K239" s="76"/>
    </row>
    <row r="240" spans="2:11" s="77" customFormat="1">
      <c r="B240" s="75" t="s">
        <v>485</v>
      </c>
      <c r="C240" s="78" t="s">
        <v>289</v>
      </c>
      <c r="D240" s="75" t="s">
        <v>288</v>
      </c>
      <c r="E240" s="78" t="s">
        <v>321</v>
      </c>
      <c r="F240" s="75" t="s">
        <v>632</v>
      </c>
      <c r="G240" s="78" t="s">
        <v>289</v>
      </c>
      <c r="H240" s="78" t="str">
        <f t="shared" si="5"/>
        <v>ANCASHASUNCIONACOCHACA</v>
      </c>
      <c r="I240" s="75" t="str">
        <f t="shared" si="6"/>
        <v>021802</v>
      </c>
      <c r="J240" s="76"/>
      <c r="K240" s="76"/>
    </row>
    <row r="241" spans="2:11" s="77" customFormat="1">
      <c r="B241" s="75" t="s">
        <v>485</v>
      </c>
      <c r="C241" s="78" t="s">
        <v>289</v>
      </c>
      <c r="D241" s="75" t="s">
        <v>633</v>
      </c>
      <c r="E241" s="78" t="s">
        <v>323</v>
      </c>
      <c r="F241" s="75" t="s">
        <v>633</v>
      </c>
      <c r="G241" s="78" t="s">
        <v>286</v>
      </c>
      <c r="H241" s="78" t="str">
        <f t="shared" si="5"/>
        <v>ANCASHHUARMEYHUARMEY</v>
      </c>
      <c r="I241" s="75" t="str">
        <f t="shared" si="6"/>
        <v>021901</v>
      </c>
      <c r="J241" s="76"/>
      <c r="K241" s="76"/>
    </row>
    <row r="242" spans="2:11" s="77" customFormat="1">
      <c r="B242" s="75" t="s">
        <v>485</v>
      </c>
      <c r="C242" s="78" t="s">
        <v>289</v>
      </c>
      <c r="D242" s="75" t="s">
        <v>633</v>
      </c>
      <c r="E242" s="78" t="s">
        <v>323</v>
      </c>
      <c r="F242" s="75" t="s">
        <v>634</v>
      </c>
      <c r="G242" s="78" t="s">
        <v>289</v>
      </c>
      <c r="H242" s="78" t="str">
        <f t="shared" si="5"/>
        <v>ANCASHHUARMEYCOCHAPETI</v>
      </c>
      <c r="I242" s="75" t="str">
        <f t="shared" si="6"/>
        <v>021902</v>
      </c>
      <c r="J242" s="76"/>
      <c r="K242" s="76"/>
    </row>
    <row r="243" spans="2:11" s="77" customFormat="1">
      <c r="B243" s="75" t="s">
        <v>485</v>
      </c>
      <c r="C243" s="78" t="s">
        <v>289</v>
      </c>
      <c r="D243" s="75" t="s">
        <v>633</v>
      </c>
      <c r="E243" s="78" t="s">
        <v>323</v>
      </c>
      <c r="F243" s="75" t="s">
        <v>635</v>
      </c>
      <c r="G243" s="78" t="s">
        <v>291</v>
      </c>
      <c r="H243" s="78" t="str">
        <f t="shared" si="5"/>
        <v>ANCASHHUARMEYHUAYAN</v>
      </c>
      <c r="I243" s="75" t="str">
        <f t="shared" si="6"/>
        <v>021903</v>
      </c>
      <c r="J243" s="76"/>
      <c r="K243" s="76"/>
    </row>
    <row r="244" spans="2:11" s="77" customFormat="1">
      <c r="B244" s="75" t="s">
        <v>485</v>
      </c>
      <c r="C244" s="78" t="s">
        <v>289</v>
      </c>
      <c r="D244" s="75" t="s">
        <v>633</v>
      </c>
      <c r="E244" s="78" t="s">
        <v>323</v>
      </c>
      <c r="F244" s="75" t="s">
        <v>636</v>
      </c>
      <c r="G244" s="78" t="s">
        <v>293</v>
      </c>
      <c r="H244" s="78" t="str">
        <f t="shared" si="5"/>
        <v>ANCASHHUARMEYMALVAS</v>
      </c>
      <c r="I244" s="75" t="str">
        <f t="shared" si="6"/>
        <v>021904</v>
      </c>
      <c r="J244" s="76"/>
      <c r="K244" s="76"/>
    </row>
    <row r="245" spans="2:11" s="77" customFormat="1">
      <c r="B245" s="75" t="s">
        <v>485</v>
      </c>
      <c r="C245" s="78" t="s">
        <v>289</v>
      </c>
      <c r="D245" s="75" t="s">
        <v>633</v>
      </c>
      <c r="E245" s="78" t="s">
        <v>323</v>
      </c>
      <c r="F245" s="75" t="s">
        <v>637</v>
      </c>
      <c r="G245" s="78" t="s">
        <v>295</v>
      </c>
      <c r="H245" s="78" t="str">
        <f t="shared" si="5"/>
        <v>ANCASHHUARMEYCULEBRAS</v>
      </c>
      <c r="I245" s="75" t="str">
        <f t="shared" si="6"/>
        <v>021905</v>
      </c>
      <c r="J245" s="76"/>
      <c r="K245" s="76"/>
    </row>
    <row r="246" spans="2:11" s="77" customFormat="1">
      <c r="B246" s="75" t="s">
        <v>485</v>
      </c>
      <c r="C246" s="78" t="s">
        <v>289</v>
      </c>
      <c r="D246" s="75" t="s">
        <v>638</v>
      </c>
      <c r="E246" s="78" t="s">
        <v>325</v>
      </c>
      <c r="F246" s="75" t="s">
        <v>639</v>
      </c>
      <c r="G246" s="78" t="s">
        <v>286</v>
      </c>
      <c r="H246" s="78" t="str">
        <f t="shared" si="5"/>
        <v>ANCASHOCROSACAS</v>
      </c>
      <c r="I246" s="75" t="str">
        <f t="shared" si="6"/>
        <v>022001</v>
      </c>
      <c r="J246" s="76"/>
      <c r="K246" s="76"/>
    </row>
    <row r="247" spans="2:11" s="77" customFormat="1">
      <c r="B247" s="75" t="s">
        <v>485</v>
      </c>
      <c r="C247" s="78" t="s">
        <v>289</v>
      </c>
      <c r="D247" s="75" t="s">
        <v>638</v>
      </c>
      <c r="E247" s="78" t="s">
        <v>325</v>
      </c>
      <c r="F247" s="75" t="s">
        <v>640</v>
      </c>
      <c r="G247" s="78" t="s">
        <v>289</v>
      </c>
      <c r="H247" s="78" t="str">
        <f t="shared" si="5"/>
        <v>ANCASHOCROSCAJAMARQUILLA</v>
      </c>
      <c r="I247" s="75" t="str">
        <f t="shared" si="6"/>
        <v>022002</v>
      </c>
      <c r="J247" s="76"/>
      <c r="K247" s="76"/>
    </row>
    <row r="248" spans="2:11" s="77" customFormat="1">
      <c r="B248" s="75" t="s">
        <v>485</v>
      </c>
      <c r="C248" s="78" t="s">
        <v>289</v>
      </c>
      <c r="D248" s="75" t="s">
        <v>638</v>
      </c>
      <c r="E248" s="78" t="s">
        <v>325</v>
      </c>
      <c r="F248" s="75" t="s">
        <v>641</v>
      </c>
      <c r="G248" s="78" t="s">
        <v>291</v>
      </c>
      <c r="H248" s="78" t="str">
        <f t="shared" si="5"/>
        <v>ANCASHOCROSCARHUAPAMPA</v>
      </c>
      <c r="I248" s="75" t="str">
        <f t="shared" si="6"/>
        <v>022003</v>
      </c>
      <c r="J248" s="76"/>
      <c r="K248" s="76"/>
    </row>
    <row r="249" spans="2:11" s="77" customFormat="1">
      <c r="B249" s="75" t="s">
        <v>485</v>
      </c>
      <c r="C249" s="78" t="s">
        <v>289</v>
      </c>
      <c r="D249" s="75" t="s">
        <v>638</v>
      </c>
      <c r="E249" s="78" t="s">
        <v>325</v>
      </c>
      <c r="F249" s="75" t="s">
        <v>642</v>
      </c>
      <c r="G249" s="78" t="s">
        <v>293</v>
      </c>
      <c r="H249" s="78" t="str">
        <f t="shared" si="5"/>
        <v>ANCASHOCROSCOCHAS</v>
      </c>
      <c r="I249" s="75" t="str">
        <f t="shared" si="6"/>
        <v>022004</v>
      </c>
      <c r="J249" s="76"/>
      <c r="K249" s="76"/>
    </row>
    <row r="250" spans="2:11" s="77" customFormat="1">
      <c r="B250" s="75" t="s">
        <v>485</v>
      </c>
      <c r="C250" s="78" t="s">
        <v>289</v>
      </c>
      <c r="D250" s="75" t="s">
        <v>638</v>
      </c>
      <c r="E250" s="78" t="s">
        <v>325</v>
      </c>
      <c r="F250" s="75" t="s">
        <v>643</v>
      </c>
      <c r="G250" s="78" t="s">
        <v>295</v>
      </c>
      <c r="H250" s="78" t="str">
        <f t="shared" si="5"/>
        <v>ANCASHOCROSCONGAS</v>
      </c>
      <c r="I250" s="75" t="str">
        <f t="shared" si="6"/>
        <v>022005</v>
      </c>
      <c r="J250" s="76"/>
      <c r="K250" s="76"/>
    </row>
    <row r="251" spans="2:11" s="77" customFormat="1">
      <c r="B251" s="75" t="s">
        <v>485</v>
      </c>
      <c r="C251" s="78" t="s">
        <v>289</v>
      </c>
      <c r="D251" s="75" t="s">
        <v>638</v>
      </c>
      <c r="E251" s="78" t="s">
        <v>325</v>
      </c>
      <c r="F251" s="75" t="s">
        <v>644</v>
      </c>
      <c r="G251" s="78" t="s">
        <v>297</v>
      </c>
      <c r="H251" s="78" t="str">
        <f t="shared" si="5"/>
        <v>ANCASHOCROSLLIPA</v>
      </c>
      <c r="I251" s="75" t="str">
        <f t="shared" si="6"/>
        <v>022006</v>
      </c>
      <c r="J251" s="76"/>
      <c r="K251" s="76"/>
    </row>
    <row r="252" spans="2:11" s="77" customFormat="1">
      <c r="B252" s="75" t="s">
        <v>485</v>
      </c>
      <c r="C252" s="78" t="s">
        <v>289</v>
      </c>
      <c r="D252" s="75" t="s">
        <v>638</v>
      </c>
      <c r="E252" s="78" t="s">
        <v>325</v>
      </c>
      <c r="F252" s="75" t="s">
        <v>638</v>
      </c>
      <c r="G252" s="78" t="s">
        <v>299</v>
      </c>
      <c r="H252" s="78" t="str">
        <f t="shared" si="5"/>
        <v>ANCASHOCROSOCROS</v>
      </c>
      <c r="I252" s="75" t="str">
        <f t="shared" si="6"/>
        <v>022007</v>
      </c>
      <c r="J252" s="76"/>
      <c r="K252" s="76"/>
    </row>
    <row r="253" spans="2:11" s="77" customFormat="1">
      <c r="B253" s="75" t="s">
        <v>485</v>
      </c>
      <c r="C253" s="78" t="s">
        <v>289</v>
      </c>
      <c r="D253" s="75" t="s">
        <v>638</v>
      </c>
      <c r="E253" s="78" t="s">
        <v>325</v>
      </c>
      <c r="F253" s="75" t="s">
        <v>645</v>
      </c>
      <c r="G253" s="78" t="s">
        <v>301</v>
      </c>
      <c r="H253" s="78" t="str">
        <f t="shared" si="5"/>
        <v>ANCASHOCROSSAN CRISTOBAL DE RAJAN</v>
      </c>
      <c r="I253" s="75" t="str">
        <f t="shared" si="6"/>
        <v>022008</v>
      </c>
      <c r="J253" s="76"/>
      <c r="K253" s="76"/>
    </row>
    <row r="254" spans="2:11" s="77" customFormat="1">
      <c r="B254" s="75" t="s">
        <v>485</v>
      </c>
      <c r="C254" s="78" t="s">
        <v>289</v>
      </c>
      <c r="D254" s="75" t="s">
        <v>638</v>
      </c>
      <c r="E254" s="78" t="s">
        <v>325</v>
      </c>
      <c r="F254" s="75" t="s">
        <v>646</v>
      </c>
      <c r="G254" s="78" t="s">
        <v>303</v>
      </c>
      <c r="H254" s="78" t="str">
        <f t="shared" si="5"/>
        <v>ANCASHOCROSSAN PEDRO</v>
      </c>
      <c r="I254" s="75" t="str">
        <f t="shared" si="6"/>
        <v>022009</v>
      </c>
      <c r="J254" s="76"/>
      <c r="K254" s="76"/>
    </row>
    <row r="255" spans="2:11" s="77" customFormat="1">
      <c r="B255" s="75" t="s">
        <v>485</v>
      </c>
      <c r="C255" s="78" t="s">
        <v>289</v>
      </c>
      <c r="D255" s="75" t="s">
        <v>638</v>
      </c>
      <c r="E255" s="78" t="s">
        <v>325</v>
      </c>
      <c r="F255" s="75" t="s">
        <v>647</v>
      </c>
      <c r="G255" s="78" t="s">
        <v>305</v>
      </c>
      <c r="H255" s="78" t="str">
        <f t="shared" si="5"/>
        <v>ANCASHOCROSSANTIAGO DE CHILCAS</v>
      </c>
      <c r="I255" s="75" t="str">
        <f t="shared" si="6"/>
        <v>022010</v>
      </c>
      <c r="J255" s="76"/>
      <c r="K255" s="76"/>
    </row>
    <row r="256" spans="2:11" s="77" customFormat="1">
      <c r="B256" s="75" t="s">
        <v>668</v>
      </c>
      <c r="C256" s="78" t="s">
        <v>291</v>
      </c>
      <c r="D256" s="75" t="s">
        <v>669</v>
      </c>
      <c r="E256" s="78" t="s">
        <v>286</v>
      </c>
      <c r="F256" s="75" t="s">
        <v>669</v>
      </c>
      <c r="G256" s="78" t="s">
        <v>286</v>
      </c>
      <c r="H256" s="78" t="str">
        <f t="shared" si="5"/>
        <v>APURIMACABANCAYABANCAY</v>
      </c>
      <c r="I256" s="75" t="str">
        <f t="shared" si="6"/>
        <v>030101</v>
      </c>
      <c r="J256" s="76"/>
      <c r="K256" s="76"/>
    </row>
    <row r="257" spans="2:11" s="77" customFormat="1">
      <c r="B257" s="75" t="s">
        <v>668</v>
      </c>
      <c r="C257" s="78" t="s">
        <v>291</v>
      </c>
      <c r="D257" s="75" t="s">
        <v>669</v>
      </c>
      <c r="E257" s="78" t="s">
        <v>286</v>
      </c>
      <c r="F257" s="75" t="s">
        <v>670</v>
      </c>
      <c r="G257" s="78" t="s">
        <v>289</v>
      </c>
      <c r="H257" s="78" t="str">
        <f t="shared" si="5"/>
        <v>APURIMACABANCAYCIRCA</v>
      </c>
      <c r="I257" s="75" t="str">
        <f t="shared" si="6"/>
        <v>030102</v>
      </c>
      <c r="J257" s="76"/>
      <c r="K257" s="76"/>
    </row>
    <row r="258" spans="2:11" s="77" customFormat="1">
      <c r="B258" s="75" t="s">
        <v>668</v>
      </c>
      <c r="C258" s="78" t="s">
        <v>291</v>
      </c>
      <c r="D258" s="75" t="s">
        <v>669</v>
      </c>
      <c r="E258" s="78" t="s">
        <v>286</v>
      </c>
      <c r="F258" s="75" t="s">
        <v>671</v>
      </c>
      <c r="G258" s="78" t="s">
        <v>291</v>
      </c>
      <c r="H258" s="78" t="str">
        <f t="shared" si="5"/>
        <v>APURIMACABANCAYCURAHUASI</v>
      </c>
      <c r="I258" s="75" t="str">
        <f t="shared" si="6"/>
        <v>030103</v>
      </c>
      <c r="J258" s="76"/>
      <c r="K258" s="76"/>
    </row>
    <row r="259" spans="2:11" s="77" customFormat="1">
      <c r="B259" s="75" t="s">
        <v>668</v>
      </c>
      <c r="C259" s="78" t="s">
        <v>291</v>
      </c>
      <c r="D259" s="75" t="s">
        <v>669</v>
      </c>
      <c r="E259" s="78" t="s">
        <v>286</v>
      </c>
      <c r="F259" s="75" t="s">
        <v>672</v>
      </c>
      <c r="G259" s="78" t="s">
        <v>293</v>
      </c>
      <c r="H259" s="78" t="str">
        <f t="shared" si="5"/>
        <v>APURIMACABANCAYCHACOCHE</v>
      </c>
      <c r="I259" s="75" t="str">
        <f t="shared" si="6"/>
        <v>030104</v>
      </c>
      <c r="J259" s="76"/>
      <c r="K259" s="76"/>
    </row>
    <row r="260" spans="2:11" s="77" customFormat="1">
      <c r="B260" s="75" t="s">
        <v>668</v>
      </c>
      <c r="C260" s="78" t="s">
        <v>291</v>
      </c>
      <c r="D260" s="75" t="s">
        <v>669</v>
      </c>
      <c r="E260" s="78" t="s">
        <v>286</v>
      </c>
      <c r="F260" s="75" t="s">
        <v>673</v>
      </c>
      <c r="G260" s="78" t="s">
        <v>295</v>
      </c>
      <c r="H260" s="78" t="str">
        <f t="shared" si="5"/>
        <v>APURIMACABANCAYHUANIPACA</v>
      </c>
      <c r="I260" s="75" t="str">
        <f t="shared" si="6"/>
        <v>030105</v>
      </c>
      <c r="J260" s="76"/>
      <c r="K260" s="76"/>
    </row>
    <row r="261" spans="2:11" s="77" customFormat="1">
      <c r="B261" s="75" t="s">
        <v>668</v>
      </c>
      <c r="C261" s="78" t="s">
        <v>291</v>
      </c>
      <c r="D261" s="75" t="s">
        <v>669</v>
      </c>
      <c r="E261" s="78" t="s">
        <v>286</v>
      </c>
      <c r="F261" s="75" t="s">
        <v>674</v>
      </c>
      <c r="G261" s="78" t="s">
        <v>297</v>
      </c>
      <c r="H261" s="78" t="str">
        <f t="shared" si="5"/>
        <v>APURIMACABANCAYLAMBRAMA</v>
      </c>
      <c r="I261" s="75" t="str">
        <f t="shared" si="6"/>
        <v>030106</v>
      </c>
      <c r="J261" s="76"/>
      <c r="K261" s="76"/>
    </row>
    <row r="262" spans="2:11" s="77" customFormat="1">
      <c r="B262" s="75" t="s">
        <v>668</v>
      </c>
      <c r="C262" s="78" t="s">
        <v>291</v>
      </c>
      <c r="D262" s="75" t="s">
        <v>669</v>
      </c>
      <c r="E262" s="78" t="s">
        <v>286</v>
      </c>
      <c r="F262" s="75" t="s">
        <v>675</v>
      </c>
      <c r="G262" s="78" t="s">
        <v>299</v>
      </c>
      <c r="H262" s="78" t="str">
        <f t="shared" ref="H262:H325" si="7">+B262&amp;D262&amp;F262</f>
        <v>APURIMACABANCAYPICHIRHUA</v>
      </c>
      <c r="I262" s="75" t="str">
        <f t="shared" si="6"/>
        <v>030107</v>
      </c>
      <c r="J262" s="76"/>
      <c r="K262" s="76"/>
    </row>
    <row r="263" spans="2:11" s="77" customFormat="1">
      <c r="B263" s="75" t="s">
        <v>668</v>
      </c>
      <c r="C263" s="78" t="s">
        <v>291</v>
      </c>
      <c r="D263" s="75" t="s">
        <v>669</v>
      </c>
      <c r="E263" s="78" t="s">
        <v>286</v>
      </c>
      <c r="F263" s="75" t="s">
        <v>676</v>
      </c>
      <c r="G263" s="78" t="s">
        <v>301</v>
      </c>
      <c r="H263" s="78" t="str">
        <f t="shared" si="7"/>
        <v>APURIMACABANCAYSAN PEDRO DE CACHORA</v>
      </c>
      <c r="I263" s="75" t="str">
        <f t="shared" si="6"/>
        <v>030108</v>
      </c>
      <c r="J263" s="76"/>
      <c r="K263" s="76"/>
    </row>
    <row r="264" spans="2:11" s="77" customFormat="1">
      <c r="B264" s="75" t="s">
        <v>668</v>
      </c>
      <c r="C264" s="78" t="s">
        <v>291</v>
      </c>
      <c r="D264" s="75" t="s">
        <v>669</v>
      </c>
      <c r="E264" s="78" t="s">
        <v>286</v>
      </c>
      <c r="F264" s="75" t="s">
        <v>677</v>
      </c>
      <c r="G264" s="78" t="s">
        <v>303</v>
      </c>
      <c r="H264" s="78" t="str">
        <f t="shared" si="7"/>
        <v>APURIMACABANCAYTAMBURCO</v>
      </c>
      <c r="I264" s="75" t="str">
        <f t="shared" si="6"/>
        <v>030109</v>
      </c>
      <c r="J264" s="76"/>
      <c r="K264" s="76"/>
    </row>
    <row r="265" spans="2:11" s="77" customFormat="1">
      <c r="B265" s="75" t="s">
        <v>668</v>
      </c>
      <c r="C265" s="78" t="s">
        <v>291</v>
      </c>
      <c r="D265" s="75" t="s">
        <v>678</v>
      </c>
      <c r="E265" s="78" t="s">
        <v>289</v>
      </c>
      <c r="F265" s="75" t="s">
        <v>679</v>
      </c>
      <c r="G265" s="78" t="s">
        <v>286</v>
      </c>
      <c r="H265" s="78" t="str">
        <f t="shared" si="7"/>
        <v>APURIMACAYMARAESCHALHUANCA</v>
      </c>
      <c r="I265" s="75" t="str">
        <f t="shared" si="6"/>
        <v>030201</v>
      </c>
      <c r="J265" s="76"/>
      <c r="K265" s="76"/>
    </row>
    <row r="266" spans="2:11" s="77" customFormat="1">
      <c r="B266" s="75" t="s">
        <v>668</v>
      </c>
      <c r="C266" s="78" t="s">
        <v>291</v>
      </c>
      <c r="D266" s="75" t="s">
        <v>678</v>
      </c>
      <c r="E266" s="78" t="s">
        <v>289</v>
      </c>
      <c r="F266" s="75" t="s">
        <v>680</v>
      </c>
      <c r="G266" s="78" t="s">
        <v>289</v>
      </c>
      <c r="H266" s="78" t="str">
        <f t="shared" si="7"/>
        <v>APURIMACAYMARAESCAPAYA</v>
      </c>
      <c r="I266" s="75" t="str">
        <f t="shared" si="6"/>
        <v>030202</v>
      </c>
      <c r="J266" s="76"/>
      <c r="K266" s="76"/>
    </row>
    <row r="267" spans="2:11" s="77" customFormat="1">
      <c r="B267" s="75" t="s">
        <v>668</v>
      </c>
      <c r="C267" s="78" t="s">
        <v>291</v>
      </c>
      <c r="D267" s="75" t="s">
        <v>678</v>
      </c>
      <c r="E267" s="78" t="s">
        <v>289</v>
      </c>
      <c r="F267" s="75" t="s">
        <v>681</v>
      </c>
      <c r="G267" s="78" t="s">
        <v>291</v>
      </c>
      <c r="H267" s="78" t="str">
        <f t="shared" si="7"/>
        <v>APURIMACAYMARAESCARAYBAMBA</v>
      </c>
      <c r="I267" s="75" t="str">
        <f t="shared" si="6"/>
        <v>030203</v>
      </c>
      <c r="J267" s="76"/>
      <c r="K267" s="76"/>
    </row>
    <row r="268" spans="2:11" s="77" customFormat="1">
      <c r="B268" s="75" t="s">
        <v>668</v>
      </c>
      <c r="C268" s="78" t="s">
        <v>291</v>
      </c>
      <c r="D268" s="75" t="s">
        <v>678</v>
      </c>
      <c r="E268" s="78" t="s">
        <v>289</v>
      </c>
      <c r="F268" s="75" t="s">
        <v>489</v>
      </c>
      <c r="G268" s="78" t="s">
        <v>293</v>
      </c>
      <c r="H268" s="78" t="str">
        <f t="shared" si="7"/>
        <v>APURIMACAYMARAESCOLCABAMBA</v>
      </c>
      <c r="I268" s="75" t="str">
        <f t="shared" si="6"/>
        <v>030204</v>
      </c>
      <c r="J268" s="76"/>
      <c r="K268" s="76"/>
    </row>
    <row r="269" spans="2:11" s="77" customFormat="1">
      <c r="B269" s="75" t="s">
        <v>668</v>
      </c>
      <c r="C269" s="78" t="s">
        <v>291</v>
      </c>
      <c r="D269" s="75" t="s">
        <v>678</v>
      </c>
      <c r="E269" s="78" t="s">
        <v>289</v>
      </c>
      <c r="F269" s="75" t="s">
        <v>682</v>
      </c>
      <c r="G269" s="78" t="s">
        <v>295</v>
      </c>
      <c r="H269" s="78" t="str">
        <f t="shared" si="7"/>
        <v>APURIMACAYMARAESCOTARUSE</v>
      </c>
      <c r="I269" s="75" t="str">
        <f t="shared" si="6"/>
        <v>030205</v>
      </c>
      <c r="J269" s="76"/>
      <c r="K269" s="76"/>
    </row>
    <row r="270" spans="2:11" s="77" customFormat="1">
      <c r="B270" s="75" t="s">
        <v>668</v>
      </c>
      <c r="C270" s="78" t="s">
        <v>291</v>
      </c>
      <c r="D270" s="75" t="s">
        <v>678</v>
      </c>
      <c r="E270" s="78" t="s">
        <v>289</v>
      </c>
      <c r="F270" s="75" t="s">
        <v>683</v>
      </c>
      <c r="G270" s="78" t="s">
        <v>297</v>
      </c>
      <c r="H270" s="78" t="str">
        <f t="shared" si="7"/>
        <v>APURIMACAYMARAESCHAPIMARCA</v>
      </c>
      <c r="I270" s="75" t="str">
        <f t="shared" si="6"/>
        <v>030206</v>
      </c>
      <c r="J270" s="76"/>
      <c r="K270" s="76"/>
    </row>
    <row r="271" spans="2:11" s="77" customFormat="1">
      <c r="B271" s="75" t="s">
        <v>668</v>
      </c>
      <c r="C271" s="78" t="s">
        <v>291</v>
      </c>
      <c r="D271" s="75" t="s">
        <v>678</v>
      </c>
      <c r="E271" s="78" t="s">
        <v>289</v>
      </c>
      <c r="F271" s="75" t="s">
        <v>684</v>
      </c>
      <c r="G271" s="78" t="s">
        <v>299</v>
      </c>
      <c r="H271" s="78" t="str">
        <f t="shared" si="7"/>
        <v>APURIMACAYMARAESHUAYLLO</v>
      </c>
      <c r="I271" s="75" t="str">
        <f t="shared" si="6"/>
        <v>030207</v>
      </c>
      <c r="J271" s="76"/>
      <c r="K271" s="76"/>
    </row>
    <row r="272" spans="2:11" s="77" customFormat="1">
      <c r="B272" s="75" t="s">
        <v>668</v>
      </c>
      <c r="C272" s="78" t="s">
        <v>291</v>
      </c>
      <c r="D272" s="75" t="s">
        <v>678</v>
      </c>
      <c r="E272" s="78" t="s">
        <v>289</v>
      </c>
      <c r="F272" s="75" t="s">
        <v>685</v>
      </c>
      <c r="G272" s="78" t="s">
        <v>301</v>
      </c>
      <c r="H272" s="78" t="str">
        <f t="shared" si="7"/>
        <v>APURIMACAYMARAESLUCRE</v>
      </c>
      <c r="I272" s="75" t="str">
        <f t="shared" si="6"/>
        <v>030208</v>
      </c>
      <c r="J272" s="76"/>
      <c r="K272" s="76"/>
    </row>
    <row r="273" spans="2:11" s="77" customFormat="1">
      <c r="B273" s="75" t="s">
        <v>668</v>
      </c>
      <c r="C273" s="78" t="s">
        <v>291</v>
      </c>
      <c r="D273" s="75" t="s">
        <v>678</v>
      </c>
      <c r="E273" s="78" t="s">
        <v>289</v>
      </c>
      <c r="F273" s="75" t="s">
        <v>686</v>
      </c>
      <c r="G273" s="78" t="s">
        <v>303</v>
      </c>
      <c r="H273" s="78" t="str">
        <f t="shared" si="7"/>
        <v>APURIMACAYMARAESPOCOHUANCA</v>
      </c>
      <c r="I273" s="75" t="str">
        <f t="shared" si="6"/>
        <v>030209</v>
      </c>
      <c r="J273" s="76"/>
      <c r="K273" s="76"/>
    </row>
    <row r="274" spans="2:11" s="77" customFormat="1">
      <c r="B274" s="75" t="s">
        <v>668</v>
      </c>
      <c r="C274" s="78" t="s">
        <v>291</v>
      </c>
      <c r="D274" s="75" t="s">
        <v>678</v>
      </c>
      <c r="E274" s="78" t="s">
        <v>289</v>
      </c>
      <c r="F274" s="75" t="s">
        <v>687</v>
      </c>
      <c r="G274" s="78" t="s">
        <v>305</v>
      </c>
      <c r="H274" s="78" t="str">
        <f t="shared" si="7"/>
        <v>APURIMACAYMARAESSAÑAYCA</v>
      </c>
      <c r="I274" s="75" t="str">
        <f t="shared" si="6"/>
        <v>030210</v>
      </c>
      <c r="J274" s="76"/>
      <c r="K274" s="76"/>
    </row>
    <row r="275" spans="2:11" s="77" customFormat="1">
      <c r="B275" s="75" t="s">
        <v>668</v>
      </c>
      <c r="C275" s="78" t="s">
        <v>291</v>
      </c>
      <c r="D275" s="75" t="s">
        <v>678</v>
      </c>
      <c r="E275" s="78" t="s">
        <v>289</v>
      </c>
      <c r="F275" s="75" t="s">
        <v>688</v>
      </c>
      <c r="G275" s="78" t="s">
        <v>307</v>
      </c>
      <c r="H275" s="78" t="str">
        <f t="shared" si="7"/>
        <v>APURIMACAYMARAESSORAYA</v>
      </c>
      <c r="I275" s="75" t="str">
        <f t="shared" si="6"/>
        <v>030211</v>
      </c>
      <c r="J275" s="76"/>
      <c r="K275" s="76"/>
    </row>
    <row r="276" spans="2:11" s="77" customFormat="1">
      <c r="B276" s="75" t="s">
        <v>668</v>
      </c>
      <c r="C276" s="78" t="s">
        <v>291</v>
      </c>
      <c r="D276" s="75" t="s">
        <v>678</v>
      </c>
      <c r="E276" s="78" t="s">
        <v>289</v>
      </c>
      <c r="F276" s="75" t="s">
        <v>689</v>
      </c>
      <c r="G276" s="78" t="s">
        <v>309</v>
      </c>
      <c r="H276" s="78" t="str">
        <f t="shared" si="7"/>
        <v>APURIMACAYMARAESTAPAIRIHUA</v>
      </c>
      <c r="I276" s="75" t="str">
        <f t="shared" si="6"/>
        <v>030212</v>
      </c>
      <c r="J276" s="76"/>
      <c r="K276" s="76"/>
    </row>
    <row r="277" spans="2:11" s="77" customFormat="1">
      <c r="B277" s="75" t="s">
        <v>668</v>
      </c>
      <c r="C277" s="78" t="s">
        <v>291</v>
      </c>
      <c r="D277" s="75" t="s">
        <v>678</v>
      </c>
      <c r="E277" s="78" t="s">
        <v>289</v>
      </c>
      <c r="F277" s="75" t="s">
        <v>690</v>
      </c>
      <c r="G277" s="78" t="s">
        <v>311</v>
      </c>
      <c r="H277" s="78" t="str">
        <f t="shared" si="7"/>
        <v>APURIMACAYMARAESTINTAY</v>
      </c>
      <c r="I277" s="75" t="str">
        <f t="shared" si="6"/>
        <v>030213</v>
      </c>
      <c r="J277" s="76"/>
      <c r="K277" s="76"/>
    </row>
    <row r="278" spans="2:11" s="77" customFormat="1">
      <c r="B278" s="75" t="s">
        <v>668</v>
      </c>
      <c r="C278" s="78" t="s">
        <v>291</v>
      </c>
      <c r="D278" s="75" t="s">
        <v>678</v>
      </c>
      <c r="E278" s="78" t="s">
        <v>289</v>
      </c>
      <c r="F278" s="75" t="s">
        <v>691</v>
      </c>
      <c r="G278" s="78" t="s">
        <v>313</v>
      </c>
      <c r="H278" s="78" t="str">
        <f t="shared" si="7"/>
        <v>APURIMACAYMARAESTORAYA</v>
      </c>
      <c r="I278" s="75" t="str">
        <f t="shared" si="6"/>
        <v>030214</v>
      </c>
      <c r="J278" s="76"/>
      <c r="K278" s="76"/>
    </row>
    <row r="279" spans="2:11" s="77" customFormat="1">
      <c r="B279" s="75" t="s">
        <v>668</v>
      </c>
      <c r="C279" s="78" t="s">
        <v>291</v>
      </c>
      <c r="D279" s="75" t="s">
        <v>678</v>
      </c>
      <c r="E279" s="78" t="s">
        <v>289</v>
      </c>
      <c r="F279" s="75" t="s">
        <v>692</v>
      </c>
      <c r="G279" s="78" t="s">
        <v>315</v>
      </c>
      <c r="H279" s="78" t="str">
        <f t="shared" si="7"/>
        <v>APURIMACAYMARAESYANACA</v>
      </c>
      <c r="I279" s="75" t="str">
        <f t="shared" si="6"/>
        <v>030215</v>
      </c>
      <c r="J279" s="76"/>
      <c r="K279" s="76"/>
    </row>
    <row r="280" spans="2:11" s="77" customFormat="1">
      <c r="B280" s="75" t="s">
        <v>668</v>
      </c>
      <c r="C280" s="78" t="s">
        <v>291</v>
      </c>
      <c r="D280" s="75" t="s">
        <v>678</v>
      </c>
      <c r="E280" s="78" t="s">
        <v>289</v>
      </c>
      <c r="F280" s="75" t="s">
        <v>693</v>
      </c>
      <c r="G280" s="78" t="s">
        <v>317</v>
      </c>
      <c r="H280" s="78" t="str">
        <f t="shared" si="7"/>
        <v>APURIMACAYMARAESSAN JUAN DE CHACÑA</v>
      </c>
      <c r="I280" s="75" t="str">
        <f t="shared" si="6"/>
        <v>030216</v>
      </c>
      <c r="J280" s="76"/>
      <c r="K280" s="76"/>
    </row>
    <row r="281" spans="2:11" s="77" customFormat="1">
      <c r="B281" s="75" t="s">
        <v>668</v>
      </c>
      <c r="C281" s="78" t="s">
        <v>291</v>
      </c>
      <c r="D281" s="75" t="s">
        <v>678</v>
      </c>
      <c r="E281" s="78" t="s">
        <v>289</v>
      </c>
      <c r="F281" s="75" t="s">
        <v>694</v>
      </c>
      <c r="G281" s="78" t="s">
        <v>319</v>
      </c>
      <c r="H281" s="78" t="str">
        <f t="shared" si="7"/>
        <v>APURIMACAYMARAESJUSTO APU SAHUARAURA</v>
      </c>
      <c r="I281" s="75" t="str">
        <f t="shared" si="6"/>
        <v>030217</v>
      </c>
      <c r="J281" s="76"/>
      <c r="K281" s="76"/>
    </row>
    <row r="282" spans="2:11" s="77" customFormat="1">
      <c r="B282" s="75" t="s">
        <v>668</v>
      </c>
      <c r="C282" s="78" t="s">
        <v>291</v>
      </c>
      <c r="D282" s="75" t="s">
        <v>695</v>
      </c>
      <c r="E282" s="78" t="s">
        <v>291</v>
      </c>
      <c r="F282" s="75" t="s">
        <v>695</v>
      </c>
      <c r="G282" s="78" t="s">
        <v>286</v>
      </c>
      <c r="H282" s="78" t="str">
        <f t="shared" si="7"/>
        <v>APURIMACANDAHUAYLASANDAHUAYLAS</v>
      </c>
      <c r="I282" s="75" t="str">
        <f t="shared" si="6"/>
        <v>030301</v>
      </c>
      <c r="J282" s="76"/>
      <c r="K282" s="76"/>
    </row>
    <row r="283" spans="2:11" s="77" customFormat="1">
      <c r="B283" s="75" t="s">
        <v>668</v>
      </c>
      <c r="C283" s="78" t="s">
        <v>291</v>
      </c>
      <c r="D283" s="75" t="s">
        <v>695</v>
      </c>
      <c r="E283" s="78" t="s">
        <v>291</v>
      </c>
      <c r="F283" s="75" t="s">
        <v>696</v>
      </c>
      <c r="G283" s="78" t="s">
        <v>289</v>
      </c>
      <c r="H283" s="78" t="str">
        <f t="shared" si="7"/>
        <v>APURIMACANDAHUAYLASANDARAPA</v>
      </c>
      <c r="I283" s="75" t="str">
        <f t="shared" ref="I283:I346" si="8">+C283&amp;E283&amp;G283</f>
        <v>030302</v>
      </c>
      <c r="J283" s="76"/>
      <c r="K283" s="76"/>
    </row>
    <row r="284" spans="2:11" s="77" customFormat="1">
      <c r="B284" s="75" t="s">
        <v>668</v>
      </c>
      <c r="C284" s="78" t="s">
        <v>291</v>
      </c>
      <c r="D284" s="75" t="s">
        <v>695</v>
      </c>
      <c r="E284" s="78" t="s">
        <v>291</v>
      </c>
      <c r="F284" s="75" t="s">
        <v>697</v>
      </c>
      <c r="G284" s="78" t="s">
        <v>291</v>
      </c>
      <c r="H284" s="78" t="str">
        <f t="shared" si="7"/>
        <v>APURIMACANDAHUAYLASCHIARA</v>
      </c>
      <c r="I284" s="75" t="str">
        <f t="shared" si="8"/>
        <v>030303</v>
      </c>
      <c r="J284" s="76"/>
      <c r="K284" s="76"/>
    </row>
    <row r="285" spans="2:11" s="77" customFormat="1">
      <c r="B285" s="75" t="s">
        <v>668</v>
      </c>
      <c r="C285" s="78" t="s">
        <v>291</v>
      </c>
      <c r="D285" s="75" t="s">
        <v>695</v>
      </c>
      <c r="E285" s="78" t="s">
        <v>291</v>
      </c>
      <c r="F285" s="75" t="s">
        <v>698</v>
      </c>
      <c r="G285" s="78" t="s">
        <v>293</v>
      </c>
      <c r="H285" s="78" t="str">
        <f t="shared" si="7"/>
        <v>APURIMACANDAHUAYLASHUANCARAMA</v>
      </c>
      <c r="I285" s="75" t="str">
        <f t="shared" si="8"/>
        <v>030304</v>
      </c>
      <c r="J285" s="76"/>
      <c r="K285" s="76"/>
    </row>
    <row r="286" spans="2:11" s="77" customFormat="1">
      <c r="B286" s="75" t="s">
        <v>668</v>
      </c>
      <c r="C286" s="78" t="s">
        <v>291</v>
      </c>
      <c r="D286" s="75" t="s">
        <v>695</v>
      </c>
      <c r="E286" s="78" t="s">
        <v>291</v>
      </c>
      <c r="F286" s="75" t="s">
        <v>699</v>
      </c>
      <c r="G286" s="78" t="s">
        <v>295</v>
      </c>
      <c r="H286" s="78" t="str">
        <f t="shared" si="7"/>
        <v>APURIMACANDAHUAYLASHUANCARAY</v>
      </c>
      <c r="I286" s="75" t="str">
        <f t="shared" si="8"/>
        <v>030305</v>
      </c>
      <c r="J286" s="76"/>
      <c r="K286" s="76"/>
    </row>
    <row r="287" spans="2:11" s="77" customFormat="1">
      <c r="B287" s="75" t="s">
        <v>668</v>
      </c>
      <c r="C287" s="78" t="s">
        <v>291</v>
      </c>
      <c r="D287" s="75" t="s">
        <v>695</v>
      </c>
      <c r="E287" s="78" t="s">
        <v>291</v>
      </c>
      <c r="F287" s="75" t="s">
        <v>700</v>
      </c>
      <c r="G287" s="78" t="s">
        <v>297</v>
      </c>
      <c r="H287" s="78" t="str">
        <f t="shared" si="7"/>
        <v>APURIMACANDAHUAYLASKISHUARA</v>
      </c>
      <c r="I287" s="75" t="str">
        <f t="shared" si="8"/>
        <v>030306</v>
      </c>
      <c r="J287" s="76"/>
      <c r="K287" s="76"/>
    </row>
    <row r="288" spans="2:11" s="77" customFormat="1">
      <c r="B288" s="75" t="s">
        <v>668</v>
      </c>
      <c r="C288" s="78" t="s">
        <v>291</v>
      </c>
      <c r="D288" s="75" t="s">
        <v>695</v>
      </c>
      <c r="E288" s="78" t="s">
        <v>291</v>
      </c>
      <c r="F288" s="75" t="s">
        <v>701</v>
      </c>
      <c r="G288" s="78" t="s">
        <v>299</v>
      </c>
      <c r="H288" s="78" t="str">
        <f t="shared" si="7"/>
        <v>APURIMACANDAHUAYLASPACOBAMBA</v>
      </c>
      <c r="I288" s="75" t="str">
        <f t="shared" si="8"/>
        <v>030307</v>
      </c>
      <c r="J288" s="76"/>
      <c r="K288" s="76"/>
    </row>
    <row r="289" spans="2:11" s="77" customFormat="1">
      <c r="B289" s="75" t="s">
        <v>668</v>
      </c>
      <c r="C289" s="78" t="s">
        <v>291</v>
      </c>
      <c r="D289" s="75" t="s">
        <v>695</v>
      </c>
      <c r="E289" s="78" t="s">
        <v>291</v>
      </c>
      <c r="F289" s="75" t="s">
        <v>702</v>
      </c>
      <c r="G289" s="78" t="s">
        <v>301</v>
      </c>
      <c r="H289" s="78" t="str">
        <f t="shared" si="7"/>
        <v>APURIMACANDAHUAYLASPAMPACHIRI</v>
      </c>
      <c r="I289" s="75" t="str">
        <f t="shared" si="8"/>
        <v>030308</v>
      </c>
      <c r="J289" s="76"/>
      <c r="K289" s="76"/>
    </row>
    <row r="290" spans="2:11" s="77" customFormat="1">
      <c r="B290" s="75" t="s">
        <v>668</v>
      </c>
      <c r="C290" s="78" t="s">
        <v>291</v>
      </c>
      <c r="D290" s="75" t="s">
        <v>695</v>
      </c>
      <c r="E290" s="78" t="s">
        <v>291</v>
      </c>
      <c r="F290" s="75" t="s">
        <v>703</v>
      </c>
      <c r="G290" s="78" t="s">
        <v>303</v>
      </c>
      <c r="H290" s="78" t="str">
        <f t="shared" si="7"/>
        <v>APURIMACANDAHUAYLASSAN ANTONIO DE CACHI</v>
      </c>
      <c r="I290" s="75" t="str">
        <f t="shared" si="8"/>
        <v>030309</v>
      </c>
      <c r="J290" s="76"/>
      <c r="K290" s="76"/>
    </row>
    <row r="291" spans="2:11" s="77" customFormat="1">
      <c r="B291" s="75" t="s">
        <v>668</v>
      </c>
      <c r="C291" s="78" t="s">
        <v>291</v>
      </c>
      <c r="D291" s="75" t="s">
        <v>695</v>
      </c>
      <c r="E291" s="78" t="s">
        <v>291</v>
      </c>
      <c r="F291" s="75" t="s">
        <v>363</v>
      </c>
      <c r="G291" s="78" t="s">
        <v>305</v>
      </c>
      <c r="H291" s="78" t="str">
        <f t="shared" si="7"/>
        <v>APURIMACANDAHUAYLASSAN JERONIMO</v>
      </c>
      <c r="I291" s="75" t="str">
        <f t="shared" si="8"/>
        <v>030310</v>
      </c>
      <c r="J291" s="76"/>
      <c r="K291" s="76"/>
    </row>
    <row r="292" spans="2:11" s="77" customFormat="1">
      <c r="B292" s="75" t="s">
        <v>668</v>
      </c>
      <c r="C292" s="78" t="s">
        <v>291</v>
      </c>
      <c r="D292" s="75" t="s">
        <v>695</v>
      </c>
      <c r="E292" s="78" t="s">
        <v>291</v>
      </c>
      <c r="F292" s="75" t="s">
        <v>704</v>
      </c>
      <c r="G292" s="78" t="s">
        <v>307</v>
      </c>
      <c r="H292" s="78" t="str">
        <f t="shared" si="7"/>
        <v>APURIMACANDAHUAYLASTALAVERA</v>
      </c>
      <c r="I292" s="75" t="str">
        <f t="shared" si="8"/>
        <v>030311</v>
      </c>
      <c r="J292" s="76"/>
      <c r="K292" s="76"/>
    </row>
    <row r="293" spans="2:11" s="77" customFormat="1">
      <c r="B293" s="75" t="s">
        <v>668</v>
      </c>
      <c r="C293" s="78" t="s">
        <v>291</v>
      </c>
      <c r="D293" s="75" t="s">
        <v>695</v>
      </c>
      <c r="E293" s="78" t="s">
        <v>291</v>
      </c>
      <c r="F293" s="75" t="s">
        <v>705</v>
      </c>
      <c r="G293" s="78" t="s">
        <v>309</v>
      </c>
      <c r="H293" s="78" t="str">
        <f t="shared" si="7"/>
        <v>APURIMACANDAHUAYLASTURPO</v>
      </c>
      <c r="I293" s="75" t="str">
        <f t="shared" si="8"/>
        <v>030312</v>
      </c>
      <c r="J293" s="76"/>
      <c r="K293" s="76"/>
    </row>
    <row r="294" spans="2:11" s="77" customFormat="1">
      <c r="B294" s="75" t="s">
        <v>668</v>
      </c>
      <c r="C294" s="78" t="s">
        <v>291</v>
      </c>
      <c r="D294" s="75" t="s">
        <v>695</v>
      </c>
      <c r="E294" s="78" t="s">
        <v>291</v>
      </c>
      <c r="F294" s="75" t="s">
        <v>706</v>
      </c>
      <c r="G294" s="78" t="s">
        <v>311</v>
      </c>
      <c r="H294" s="78" t="str">
        <f t="shared" si="7"/>
        <v>APURIMACANDAHUAYLASPACUCHA</v>
      </c>
      <c r="I294" s="75" t="str">
        <f t="shared" si="8"/>
        <v>030313</v>
      </c>
      <c r="J294" s="76"/>
      <c r="K294" s="76"/>
    </row>
    <row r="295" spans="2:11" s="77" customFormat="1">
      <c r="B295" s="75" t="s">
        <v>668</v>
      </c>
      <c r="C295" s="78" t="s">
        <v>291</v>
      </c>
      <c r="D295" s="75" t="s">
        <v>695</v>
      </c>
      <c r="E295" s="78" t="s">
        <v>291</v>
      </c>
      <c r="F295" s="75" t="s">
        <v>707</v>
      </c>
      <c r="G295" s="78" t="s">
        <v>313</v>
      </c>
      <c r="H295" s="78" t="str">
        <f t="shared" si="7"/>
        <v>APURIMACANDAHUAYLASPOMACOCHA</v>
      </c>
      <c r="I295" s="75" t="str">
        <f t="shared" si="8"/>
        <v>030314</v>
      </c>
      <c r="J295" s="76"/>
      <c r="K295" s="76"/>
    </row>
    <row r="296" spans="2:11" s="77" customFormat="1">
      <c r="B296" s="75" t="s">
        <v>668</v>
      </c>
      <c r="C296" s="78" t="s">
        <v>291</v>
      </c>
      <c r="D296" s="75" t="s">
        <v>695</v>
      </c>
      <c r="E296" s="78" t="s">
        <v>291</v>
      </c>
      <c r="F296" s="75" t="s">
        <v>708</v>
      </c>
      <c r="G296" s="78" t="s">
        <v>315</v>
      </c>
      <c r="H296" s="78" t="str">
        <f t="shared" si="7"/>
        <v>APURIMACANDAHUAYLASSANTA MARIA DE CHICMO</v>
      </c>
      <c r="I296" s="75" t="str">
        <f t="shared" si="8"/>
        <v>030315</v>
      </c>
      <c r="J296" s="76"/>
      <c r="K296" s="76"/>
    </row>
    <row r="297" spans="2:11" s="77" customFormat="1">
      <c r="B297" s="75" t="s">
        <v>668</v>
      </c>
      <c r="C297" s="78" t="s">
        <v>291</v>
      </c>
      <c r="D297" s="75" t="s">
        <v>695</v>
      </c>
      <c r="E297" s="78" t="s">
        <v>291</v>
      </c>
      <c r="F297" s="75" t="s">
        <v>709</v>
      </c>
      <c r="G297" s="78" t="s">
        <v>317</v>
      </c>
      <c r="H297" s="78" t="str">
        <f t="shared" si="7"/>
        <v>APURIMACANDAHUAYLASTUMAY HUARACA</v>
      </c>
      <c r="I297" s="75" t="str">
        <f t="shared" si="8"/>
        <v>030316</v>
      </c>
      <c r="J297" s="76"/>
      <c r="K297" s="76"/>
    </row>
    <row r="298" spans="2:11" s="77" customFormat="1">
      <c r="B298" s="75" t="s">
        <v>668</v>
      </c>
      <c r="C298" s="78" t="s">
        <v>291</v>
      </c>
      <c r="D298" s="75" t="s">
        <v>695</v>
      </c>
      <c r="E298" s="78" t="s">
        <v>291</v>
      </c>
      <c r="F298" s="75" t="s">
        <v>710</v>
      </c>
      <c r="G298" s="78" t="s">
        <v>319</v>
      </c>
      <c r="H298" s="78" t="str">
        <f t="shared" si="7"/>
        <v>APURIMACANDAHUAYLASHUAYANA</v>
      </c>
      <c r="I298" s="75" t="str">
        <f t="shared" si="8"/>
        <v>030317</v>
      </c>
      <c r="J298" s="76"/>
      <c r="K298" s="76"/>
    </row>
    <row r="299" spans="2:11" s="77" customFormat="1">
      <c r="B299" s="75" t="s">
        <v>668</v>
      </c>
      <c r="C299" s="78" t="s">
        <v>291</v>
      </c>
      <c r="D299" s="75" t="s">
        <v>695</v>
      </c>
      <c r="E299" s="78" t="s">
        <v>291</v>
      </c>
      <c r="F299" s="75" t="s">
        <v>711</v>
      </c>
      <c r="G299" s="78" t="s">
        <v>321</v>
      </c>
      <c r="H299" s="78" t="str">
        <f t="shared" si="7"/>
        <v>APURIMACANDAHUAYLASSAN MIGUEL DE CHACCRAMPA</v>
      </c>
      <c r="I299" s="75" t="str">
        <f t="shared" si="8"/>
        <v>030318</v>
      </c>
      <c r="J299" s="76"/>
      <c r="K299" s="76"/>
    </row>
    <row r="300" spans="2:11" s="77" customFormat="1">
      <c r="B300" s="75" t="s">
        <v>668</v>
      </c>
      <c r="C300" s="78" t="s">
        <v>291</v>
      </c>
      <c r="D300" s="75" t="s">
        <v>695</v>
      </c>
      <c r="E300" s="78" t="s">
        <v>291</v>
      </c>
      <c r="F300" s="75" t="s">
        <v>712</v>
      </c>
      <c r="G300" s="78" t="s">
        <v>323</v>
      </c>
      <c r="H300" s="78" t="str">
        <f t="shared" si="7"/>
        <v>APURIMACANDAHUAYLASKAQUIABAMBA</v>
      </c>
      <c r="I300" s="75" t="str">
        <f t="shared" si="8"/>
        <v>030319</v>
      </c>
      <c r="J300" s="76"/>
      <c r="K300" s="76"/>
    </row>
    <row r="301" spans="2:11" s="77" customFormat="1">
      <c r="B301" s="75" t="s">
        <v>668</v>
      </c>
      <c r="C301" s="78" t="s">
        <v>291</v>
      </c>
      <c r="D301" s="75" t="s">
        <v>713</v>
      </c>
      <c r="E301" s="78" t="s">
        <v>293</v>
      </c>
      <c r="F301" s="75" t="s">
        <v>713</v>
      </c>
      <c r="G301" s="78" t="s">
        <v>286</v>
      </c>
      <c r="H301" s="78" t="str">
        <f t="shared" si="7"/>
        <v>APURIMACANTABAMBAANTABAMBA</v>
      </c>
      <c r="I301" s="75" t="str">
        <f t="shared" si="8"/>
        <v>030401</v>
      </c>
      <c r="J301" s="76"/>
      <c r="K301" s="76"/>
    </row>
    <row r="302" spans="2:11" s="77" customFormat="1">
      <c r="B302" s="75" t="s">
        <v>668</v>
      </c>
      <c r="C302" s="78" t="s">
        <v>291</v>
      </c>
      <c r="D302" s="75" t="s">
        <v>713</v>
      </c>
      <c r="E302" s="78" t="s">
        <v>293</v>
      </c>
      <c r="F302" s="75" t="s">
        <v>714</v>
      </c>
      <c r="G302" s="78" t="s">
        <v>289</v>
      </c>
      <c r="H302" s="78" t="str">
        <f t="shared" si="7"/>
        <v>APURIMACANTABAMBAEL ORO</v>
      </c>
      <c r="I302" s="75" t="str">
        <f t="shared" si="8"/>
        <v>030402</v>
      </c>
      <c r="J302" s="76"/>
      <c r="K302" s="76"/>
    </row>
    <row r="303" spans="2:11" s="77" customFormat="1">
      <c r="B303" s="75" t="s">
        <v>668</v>
      </c>
      <c r="C303" s="78" t="s">
        <v>291</v>
      </c>
      <c r="D303" s="75" t="s">
        <v>713</v>
      </c>
      <c r="E303" s="78" t="s">
        <v>293</v>
      </c>
      <c r="F303" s="75" t="s">
        <v>715</v>
      </c>
      <c r="G303" s="78" t="s">
        <v>291</v>
      </c>
      <c r="H303" s="78" t="str">
        <f t="shared" si="7"/>
        <v>APURIMACANTABAMBAHUAQUIRCA</v>
      </c>
      <c r="I303" s="75" t="str">
        <f t="shared" si="8"/>
        <v>030403</v>
      </c>
      <c r="J303" s="76"/>
      <c r="K303" s="76"/>
    </row>
    <row r="304" spans="2:11" s="77" customFormat="1">
      <c r="B304" s="75" t="s">
        <v>668</v>
      </c>
      <c r="C304" s="78" t="s">
        <v>291</v>
      </c>
      <c r="D304" s="75" t="s">
        <v>713</v>
      </c>
      <c r="E304" s="78" t="s">
        <v>293</v>
      </c>
      <c r="F304" s="75" t="s">
        <v>716</v>
      </c>
      <c r="G304" s="78" t="s">
        <v>293</v>
      </c>
      <c r="H304" s="78" t="str">
        <f t="shared" si="7"/>
        <v>APURIMACANTABAMBAJUAN ESPINOZA MEDRANO</v>
      </c>
      <c r="I304" s="75" t="str">
        <f t="shared" si="8"/>
        <v>030404</v>
      </c>
      <c r="J304" s="76"/>
      <c r="K304" s="76"/>
    </row>
    <row r="305" spans="2:11" s="77" customFormat="1">
      <c r="B305" s="75" t="s">
        <v>668</v>
      </c>
      <c r="C305" s="78" t="s">
        <v>291</v>
      </c>
      <c r="D305" s="75" t="s">
        <v>713</v>
      </c>
      <c r="E305" s="78" t="s">
        <v>293</v>
      </c>
      <c r="F305" s="75" t="s">
        <v>717</v>
      </c>
      <c r="G305" s="78" t="s">
        <v>295</v>
      </c>
      <c r="H305" s="78" t="str">
        <f t="shared" si="7"/>
        <v>APURIMACANTABAMBAOROPESA</v>
      </c>
      <c r="I305" s="75" t="str">
        <f t="shared" si="8"/>
        <v>030405</v>
      </c>
      <c r="J305" s="76"/>
      <c r="K305" s="76"/>
    </row>
    <row r="306" spans="2:11" s="77" customFormat="1">
      <c r="B306" s="75" t="s">
        <v>668</v>
      </c>
      <c r="C306" s="78" t="s">
        <v>291</v>
      </c>
      <c r="D306" s="75" t="s">
        <v>713</v>
      </c>
      <c r="E306" s="78" t="s">
        <v>293</v>
      </c>
      <c r="F306" s="75" t="s">
        <v>718</v>
      </c>
      <c r="G306" s="78" t="s">
        <v>297</v>
      </c>
      <c r="H306" s="78" t="str">
        <f t="shared" si="7"/>
        <v>APURIMACANTABAMBAPACHACONAS</v>
      </c>
      <c r="I306" s="75" t="str">
        <f t="shared" si="8"/>
        <v>030406</v>
      </c>
      <c r="J306" s="76"/>
      <c r="K306" s="76"/>
    </row>
    <row r="307" spans="2:11" s="77" customFormat="1">
      <c r="B307" s="75" t="s">
        <v>668</v>
      </c>
      <c r="C307" s="78" t="s">
        <v>291</v>
      </c>
      <c r="D307" s="75" t="s">
        <v>713</v>
      </c>
      <c r="E307" s="78" t="s">
        <v>293</v>
      </c>
      <c r="F307" s="75" t="s">
        <v>719</v>
      </c>
      <c r="G307" s="78" t="s">
        <v>299</v>
      </c>
      <c r="H307" s="78" t="str">
        <f t="shared" si="7"/>
        <v>APURIMACANTABAMBASABAINO</v>
      </c>
      <c r="I307" s="75" t="str">
        <f t="shared" si="8"/>
        <v>030407</v>
      </c>
      <c r="J307" s="76"/>
      <c r="K307" s="76"/>
    </row>
    <row r="308" spans="2:11" s="77" customFormat="1">
      <c r="B308" s="75" t="s">
        <v>668</v>
      </c>
      <c r="C308" s="78" t="s">
        <v>291</v>
      </c>
      <c r="D308" s="75" t="s">
        <v>720</v>
      </c>
      <c r="E308" s="78" t="s">
        <v>295</v>
      </c>
      <c r="F308" s="75" t="s">
        <v>721</v>
      </c>
      <c r="G308" s="78" t="s">
        <v>286</v>
      </c>
      <c r="H308" s="78" t="str">
        <f t="shared" si="7"/>
        <v>APURIMACCOTABAMBASTAMBOBAMBA</v>
      </c>
      <c r="I308" s="75" t="str">
        <f t="shared" si="8"/>
        <v>030501</v>
      </c>
      <c r="J308" s="76"/>
      <c r="K308" s="76"/>
    </row>
    <row r="309" spans="2:11" s="77" customFormat="1">
      <c r="B309" s="75" t="s">
        <v>668</v>
      </c>
      <c r="C309" s="78" t="s">
        <v>291</v>
      </c>
      <c r="D309" s="75" t="s">
        <v>720</v>
      </c>
      <c r="E309" s="78" t="s">
        <v>295</v>
      </c>
      <c r="F309" s="75" t="s">
        <v>722</v>
      </c>
      <c r="G309" s="78" t="s">
        <v>289</v>
      </c>
      <c r="H309" s="78" t="str">
        <f t="shared" si="7"/>
        <v>APURIMACCOTABAMBASCOYLLURQUI</v>
      </c>
      <c r="I309" s="75" t="str">
        <f t="shared" si="8"/>
        <v>030502</v>
      </c>
      <c r="J309" s="76"/>
      <c r="K309" s="76"/>
    </row>
    <row r="310" spans="2:11" s="77" customFormat="1">
      <c r="B310" s="75" t="s">
        <v>668</v>
      </c>
      <c r="C310" s="78" t="s">
        <v>291</v>
      </c>
      <c r="D310" s="75" t="s">
        <v>720</v>
      </c>
      <c r="E310" s="78" t="s">
        <v>295</v>
      </c>
      <c r="F310" s="75" t="s">
        <v>720</v>
      </c>
      <c r="G310" s="78" t="s">
        <v>291</v>
      </c>
      <c r="H310" s="78" t="str">
        <f t="shared" si="7"/>
        <v>APURIMACCOTABAMBASCOTABAMBAS</v>
      </c>
      <c r="I310" s="75" t="str">
        <f t="shared" si="8"/>
        <v>030503</v>
      </c>
      <c r="J310" s="76"/>
      <c r="K310" s="76"/>
    </row>
    <row r="311" spans="2:11" s="77" customFormat="1">
      <c r="B311" s="75" t="s">
        <v>668</v>
      </c>
      <c r="C311" s="78" t="s">
        <v>291</v>
      </c>
      <c r="D311" s="75" t="s">
        <v>720</v>
      </c>
      <c r="E311" s="78" t="s">
        <v>295</v>
      </c>
      <c r="F311" s="75" t="s">
        <v>723</v>
      </c>
      <c r="G311" s="78" t="s">
        <v>293</v>
      </c>
      <c r="H311" s="78" t="str">
        <f t="shared" si="7"/>
        <v>APURIMACCOTABAMBASHAQUIRA</v>
      </c>
      <c r="I311" s="75" t="str">
        <f t="shared" si="8"/>
        <v>030504</v>
      </c>
      <c r="J311" s="76"/>
      <c r="K311" s="76"/>
    </row>
    <row r="312" spans="2:11" s="77" customFormat="1">
      <c r="B312" s="75" t="s">
        <v>668</v>
      </c>
      <c r="C312" s="78" t="s">
        <v>291</v>
      </c>
      <c r="D312" s="75" t="s">
        <v>720</v>
      </c>
      <c r="E312" s="78" t="s">
        <v>295</v>
      </c>
      <c r="F312" s="75" t="s">
        <v>724</v>
      </c>
      <c r="G312" s="78" t="s">
        <v>295</v>
      </c>
      <c r="H312" s="78" t="str">
        <f t="shared" si="7"/>
        <v>APURIMACCOTABAMBASMARA</v>
      </c>
      <c r="I312" s="75" t="str">
        <f t="shared" si="8"/>
        <v>030505</v>
      </c>
      <c r="J312" s="76"/>
      <c r="K312" s="76"/>
    </row>
    <row r="313" spans="2:11" s="77" customFormat="1">
      <c r="B313" s="75" t="s">
        <v>668</v>
      </c>
      <c r="C313" s="78" t="s">
        <v>291</v>
      </c>
      <c r="D313" s="75" t="s">
        <v>720</v>
      </c>
      <c r="E313" s="78" t="s">
        <v>295</v>
      </c>
      <c r="F313" s="75" t="s">
        <v>725</v>
      </c>
      <c r="G313" s="78" t="s">
        <v>297</v>
      </c>
      <c r="H313" s="78" t="str">
        <f t="shared" si="7"/>
        <v>APURIMACCOTABAMBASCHALLHUAHUACHO</v>
      </c>
      <c r="I313" s="75" t="str">
        <f t="shared" si="8"/>
        <v>030506</v>
      </c>
      <c r="J313" s="76"/>
      <c r="K313" s="76"/>
    </row>
    <row r="314" spans="2:11" s="77" customFormat="1">
      <c r="B314" s="75" t="s">
        <v>668</v>
      </c>
      <c r="C314" s="78" t="s">
        <v>291</v>
      </c>
      <c r="D314" s="75" t="s">
        <v>726</v>
      </c>
      <c r="E314" s="78" t="s">
        <v>297</v>
      </c>
      <c r="F314" s="75" t="s">
        <v>727</v>
      </c>
      <c r="G314" s="78" t="s">
        <v>286</v>
      </c>
      <c r="H314" s="78" t="str">
        <f t="shared" si="7"/>
        <v>APURIMACGRAUCHUQUIBAMBILLA</v>
      </c>
      <c r="I314" s="75" t="str">
        <f t="shared" si="8"/>
        <v>030601</v>
      </c>
      <c r="J314" s="76"/>
      <c r="K314" s="76"/>
    </row>
    <row r="315" spans="2:11" s="77" customFormat="1">
      <c r="B315" s="75" t="s">
        <v>668</v>
      </c>
      <c r="C315" s="78" t="s">
        <v>291</v>
      </c>
      <c r="D315" s="75" t="s">
        <v>726</v>
      </c>
      <c r="E315" s="78" t="s">
        <v>297</v>
      </c>
      <c r="F315" s="75" t="s">
        <v>728</v>
      </c>
      <c r="G315" s="78" t="s">
        <v>289</v>
      </c>
      <c r="H315" s="78" t="str">
        <f t="shared" si="7"/>
        <v>APURIMACGRAUCURPAHUASI</v>
      </c>
      <c r="I315" s="75" t="str">
        <f t="shared" si="8"/>
        <v>030602</v>
      </c>
      <c r="J315" s="76"/>
      <c r="K315" s="76"/>
    </row>
    <row r="316" spans="2:11" s="77" customFormat="1">
      <c r="B316" s="75" t="s">
        <v>668</v>
      </c>
      <c r="C316" s="78" t="s">
        <v>291</v>
      </c>
      <c r="D316" s="75" t="s">
        <v>726</v>
      </c>
      <c r="E316" s="78" t="s">
        <v>297</v>
      </c>
      <c r="F316" s="75" t="s">
        <v>729</v>
      </c>
      <c r="G316" s="78" t="s">
        <v>291</v>
      </c>
      <c r="H316" s="78" t="str">
        <f t="shared" si="7"/>
        <v>APURIMACGRAUHUAILLATI</v>
      </c>
      <c r="I316" s="75" t="str">
        <f t="shared" si="8"/>
        <v>030603</v>
      </c>
      <c r="J316" s="76"/>
      <c r="K316" s="76"/>
    </row>
    <row r="317" spans="2:11" s="77" customFormat="1">
      <c r="B317" s="75" t="s">
        <v>668</v>
      </c>
      <c r="C317" s="78" t="s">
        <v>291</v>
      </c>
      <c r="D317" s="75" t="s">
        <v>726</v>
      </c>
      <c r="E317" s="78" t="s">
        <v>297</v>
      </c>
      <c r="F317" s="75" t="s">
        <v>730</v>
      </c>
      <c r="G317" s="78" t="s">
        <v>293</v>
      </c>
      <c r="H317" s="78" t="str">
        <f t="shared" si="7"/>
        <v>APURIMACGRAUMAMARA</v>
      </c>
      <c r="I317" s="75" t="str">
        <f t="shared" si="8"/>
        <v>030604</v>
      </c>
      <c r="J317" s="76"/>
      <c r="K317" s="76"/>
    </row>
    <row r="318" spans="2:11" s="77" customFormat="1">
      <c r="B318" s="75" t="s">
        <v>668</v>
      </c>
      <c r="C318" s="78" t="s">
        <v>291</v>
      </c>
      <c r="D318" s="75" t="s">
        <v>726</v>
      </c>
      <c r="E318" s="78" t="s">
        <v>297</v>
      </c>
      <c r="F318" s="75" t="s">
        <v>731</v>
      </c>
      <c r="G318" s="78" t="s">
        <v>295</v>
      </c>
      <c r="H318" s="78" t="str">
        <f t="shared" si="7"/>
        <v>APURIMACGRAUMARISCAL GAMARRA</v>
      </c>
      <c r="I318" s="75" t="str">
        <f t="shared" si="8"/>
        <v>030605</v>
      </c>
      <c r="J318" s="76"/>
      <c r="K318" s="76"/>
    </row>
    <row r="319" spans="2:11" s="77" customFormat="1">
      <c r="B319" s="75" t="s">
        <v>668</v>
      </c>
      <c r="C319" s="78" t="s">
        <v>291</v>
      </c>
      <c r="D319" s="75" t="s">
        <v>726</v>
      </c>
      <c r="E319" s="78" t="s">
        <v>297</v>
      </c>
      <c r="F319" s="75" t="s">
        <v>732</v>
      </c>
      <c r="G319" s="78" t="s">
        <v>297</v>
      </c>
      <c r="H319" s="78" t="str">
        <f t="shared" si="7"/>
        <v>APURIMACGRAUMICAELA BASTIDAS</v>
      </c>
      <c r="I319" s="75" t="str">
        <f t="shared" si="8"/>
        <v>030606</v>
      </c>
      <c r="J319" s="76"/>
      <c r="K319" s="76"/>
    </row>
    <row r="320" spans="2:11" s="77" customFormat="1">
      <c r="B320" s="75" t="s">
        <v>668</v>
      </c>
      <c r="C320" s="78" t="s">
        <v>291</v>
      </c>
      <c r="D320" s="75" t="s">
        <v>726</v>
      </c>
      <c r="E320" s="78" t="s">
        <v>297</v>
      </c>
      <c r="F320" s="75" t="s">
        <v>733</v>
      </c>
      <c r="G320" s="78" t="s">
        <v>299</v>
      </c>
      <c r="H320" s="78" t="str">
        <f t="shared" si="7"/>
        <v>APURIMACGRAUPROGRESO</v>
      </c>
      <c r="I320" s="75" t="str">
        <f t="shared" si="8"/>
        <v>030607</v>
      </c>
      <c r="J320" s="76"/>
      <c r="K320" s="76"/>
    </row>
    <row r="321" spans="2:11" s="77" customFormat="1">
      <c r="B321" s="75" t="s">
        <v>668</v>
      </c>
      <c r="C321" s="78" t="s">
        <v>291</v>
      </c>
      <c r="D321" s="75" t="s">
        <v>726</v>
      </c>
      <c r="E321" s="78" t="s">
        <v>297</v>
      </c>
      <c r="F321" s="75" t="s">
        <v>734</v>
      </c>
      <c r="G321" s="78" t="s">
        <v>301</v>
      </c>
      <c r="H321" s="78" t="str">
        <f t="shared" si="7"/>
        <v>APURIMACGRAUPATAYPAMPA</v>
      </c>
      <c r="I321" s="75" t="str">
        <f t="shared" si="8"/>
        <v>030608</v>
      </c>
      <c r="J321" s="76"/>
      <c r="K321" s="76"/>
    </row>
    <row r="322" spans="2:11" s="77" customFormat="1">
      <c r="B322" s="75" t="s">
        <v>668</v>
      </c>
      <c r="C322" s="78" t="s">
        <v>291</v>
      </c>
      <c r="D322" s="75" t="s">
        <v>726</v>
      </c>
      <c r="E322" s="78" t="s">
        <v>297</v>
      </c>
      <c r="F322" s="75" t="s">
        <v>735</v>
      </c>
      <c r="G322" s="78" t="s">
        <v>303</v>
      </c>
      <c r="H322" s="78" t="str">
        <f t="shared" si="7"/>
        <v>APURIMACGRAUSAN ANTONIO</v>
      </c>
      <c r="I322" s="75" t="str">
        <f t="shared" si="8"/>
        <v>030609</v>
      </c>
      <c r="J322" s="76"/>
      <c r="K322" s="76"/>
    </row>
    <row r="323" spans="2:11" s="77" customFormat="1">
      <c r="B323" s="75" t="s">
        <v>668</v>
      </c>
      <c r="C323" s="78" t="s">
        <v>291</v>
      </c>
      <c r="D323" s="75" t="s">
        <v>726</v>
      </c>
      <c r="E323" s="78" t="s">
        <v>297</v>
      </c>
      <c r="F323" s="75" t="s">
        <v>736</v>
      </c>
      <c r="G323" s="78" t="s">
        <v>305</v>
      </c>
      <c r="H323" s="78" t="str">
        <f t="shared" si="7"/>
        <v>APURIMACGRAUTURPAY</v>
      </c>
      <c r="I323" s="75" t="str">
        <f t="shared" si="8"/>
        <v>030610</v>
      </c>
      <c r="J323" s="76"/>
      <c r="K323" s="76"/>
    </row>
    <row r="324" spans="2:11" s="77" customFormat="1">
      <c r="B324" s="75" t="s">
        <v>668</v>
      </c>
      <c r="C324" s="78" t="s">
        <v>291</v>
      </c>
      <c r="D324" s="75" t="s">
        <v>726</v>
      </c>
      <c r="E324" s="78" t="s">
        <v>297</v>
      </c>
      <c r="F324" s="75" t="s">
        <v>737</v>
      </c>
      <c r="G324" s="78" t="s">
        <v>307</v>
      </c>
      <c r="H324" s="78" t="str">
        <f t="shared" si="7"/>
        <v>APURIMACGRAUVILCABAMBA</v>
      </c>
      <c r="I324" s="75" t="str">
        <f t="shared" si="8"/>
        <v>030611</v>
      </c>
      <c r="J324" s="76"/>
      <c r="K324" s="76"/>
    </row>
    <row r="325" spans="2:11" s="77" customFormat="1">
      <c r="B325" s="75" t="s">
        <v>668</v>
      </c>
      <c r="C325" s="78" t="s">
        <v>291</v>
      </c>
      <c r="D325" s="75" t="s">
        <v>726</v>
      </c>
      <c r="E325" s="78" t="s">
        <v>297</v>
      </c>
      <c r="F325" s="75" t="s">
        <v>738</v>
      </c>
      <c r="G325" s="78" t="s">
        <v>309</v>
      </c>
      <c r="H325" s="78" t="str">
        <f t="shared" si="7"/>
        <v>APURIMACGRAUVIRUNDO</v>
      </c>
      <c r="I325" s="75" t="str">
        <f t="shared" si="8"/>
        <v>030612</v>
      </c>
      <c r="J325" s="76"/>
      <c r="K325" s="76"/>
    </row>
    <row r="326" spans="2:11" s="77" customFormat="1">
      <c r="B326" s="75" t="s">
        <v>668</v>
      </c>
      <c r="C326" s="78" t="s">
        <v>291</v>
      </c>
      <c r="D326" s="75" t="s">
        <v>726</v>
      </c>
      <c r="E326" s="78" t="s">
        <v>297</v>
      </c>
      <c r="F326" s="75" t="s">
        <v>381</v>
      </c>
      <c r="G326" s="78" t="s">
        <v>311</v>
      </c>
      <c r="H326" s="78" t="str">
        <f t="shared" ref="H326:H389" si="9">+B326&amp;D326&amp;F326</f>
        <v>APURIMACGRAUSANTA ROSA</v>
      </c>
      <c r="I326" s="75" t="str">
        <f t="shared" si="8"/>
        <v>030613</v>
      </c>
      <c r="J326" s="76"/>
      <c r="K326" s="76"/>
    </row>
    <row r="327" spans="2:11" s="77" customFormat="1">
      <c r="B327" s="75" t="s">
        <v>668</v>
      </c>
      <c r="C327" s="78" t="s">
        <v>291</v>
      </c>
      <c r="D327" s="75" t="s">
        <v>726</v>
      </c>
      <c r="E327" s="78" t="s">
        <v>297</v>
      </c>
      <c r="F327" s="75" t="s">
        <v>739</v>
      </c>
      <c r="G327" s="78" t="s">
        <v>313</v>
      </c>
      <c r="H327" s="78" t="str">
        <f t="shared" si="9"/>
        <v>APURIMACGRAUCURASCO</v>
      </c>
      <c r="I327" s="75" t="str">
        <f t="shared" si="8"/>
        <v>030614</v>
      </c>
      <c r="J327" s="76"/>
      <c r="K327" s="76"/>
    </row>
    <row r="328" spans="2:11" s="77" customFormat="1">
      <c r="B328" s="75" t="s">
        <v>668</v>
      </c>
      <c r="C328" s="78" t="s">
        <v>291</v>
      </c>
      <c r="D328" s="75" t="s">
        <v>740</v>
      </c>
      <c r="E328" s="78" t="s">
        <v>299</v>
      </c>
      <c r="F328" s="75" t="s">
        <v>740</v>
      </c>
      <c r="G328" s="78" t="s">
        <v>286</v>
      </c>
      <c r="H328" s="78" t="str">
        <f t="shared" si="9"/>
        <v>APURIMACCHINCHEROSCHINCHEROS</v>
      </c>
      <c r="I328" s="75" t="str">
        <f t="shared" si="8"/>
        <v>030701</v>
      </c>
      <c r="J328" s="76"/>
      <c r="K328" s="76"/>
    </row>
    <row r="329" spans="2:11" s="77" customFormat="1">
      <c r="B329" s="75" t="s">
        <v>668</v>
      </c>
      <c r="C329" s="78" t="s">
        <v>291</v>
      </c>
      <c r="D329" s="75" t="s">
        <v>740</v>
      </c>
      <c r="E329" s="78" t="s">
        <v>299</v>
      </c>
      <c r="F329" s="75" t="s">
        <v>741</v>
      </c>
      <c r="G329" s="78" t="s">
        <v>289</v>
      </c>
      <c r="H329" s="78" t="str">
        <f t="shared" si="9"/>
        <v>APURIMACCHINCHEROSONGOY</v>
      </c>
      <c r="I329" s="75" t="str">
        <f t="shared" si="8"/>
        <v>030702</v>
      </c>
      <c r="J329" s="76"/>
      <c r="K329" s="76"/>
    </row>
    <row r="330" spans="2:11" s="77" customFormat="1">
      <c r="B330" s="75" t="s">
        <v>668</v>
      </c>
      <c r="C330" s="78" t="s">
        <v>291</v>
      </c>
      <c r="D330" s="75" t="s">
        <v>740</v>
      </c>
      <c r="E330" s="78" t="s">
        <v>299</v>
      </c>
      <c r="F330" s="75" t="s">
        <v>742</v>
      </c>
      <c r="G330" s="78" t="s">
        <v>291</v>
      </c>
      <c r="H330" s="78" t="str">
        <f t="shared" si="9"/>
        <v>APURIMACCHINCHEROSOCOBAMBA</v>
      </c>
      <c r="I330" s="75" t="str">
        <f t="shared" si="8"/>
        <v>030703</v>
      </c>
      <c r="J330" s="76"/>
      <c r="K330" s="76"/>
    </row>
    <row r="331" spans="2:11" s="77" customFormat="1">
      <c r="B331" s="75" t="s">
        <v>668</v>
      </c>
      <c r="C331" s="78" t="s">
        <v>291</v>
      </c>
      <c r="D331" s="75" t="s">
        <v>740</v>
      </c>
      <c r="E331" s="78" t="s">
        <v>299</v>
      </c>
      <c r="F331" s="75" t="s">
        <v>743</v>
      </c>
      <c r="G331" s="78" t="s">
        <v>293</v>
      </c>
      <c r="H331" s="78" t="str">
        <f t="shared" si="9"/>
        <v>APURIMACCHINCHEROSCOCHARCAS</v>
      </c>
      <c r="I331" s="75" t="str">
        <f t="shared" si="8"/>
        <v>030704</v>
      </c>
      <c r="J331" s="76"/>
      <c r="K331" s="76"/>
    </row>
    <row r="332" spans="2:11" s="77" customFormat="1">
      <c r="B332" s="75" t="s">
        <v>668</v>
      </c>
      <c r="C332" s="78" t="s">
        <v>291</v>
      </c>
      <c r="D332" s="75" t="s">
        <v>740</v>
      </c>
      <c r="E332" s="78" t="s">
        <v>299</v>
      </c>
      <c r="F332" s="75" t="s">
        <v>744</v>
      </c>
      <c r="G332" s="78" t="s">
        <v>295</v>
      </c>
      <c r="H332" s="78" t="str">
        <f t="shared" si="9"/>
        <v>APURIMACCHINCHEROSANCO HUALLO</v>
      </c>
      <c r="I332" s="75" t="str">
        <f t="shared" si="8"/>
        <v>030705</v>
      </c>
      <c r="J332" s="76"/>
      <c r="K332" s="76"/>
    </row>
    <row r="333" spans="2:11" s="77" customFormat="1">
      <c r="B333" s="75" t="s">
        <v>668</v>
      </c>
      <c r="C333" s="78" t="s">
        <v>291</v>
      </c>
      <c r="D333" s="75" t="s">
        <v>740</v>
      </c>
      <c r="E333" s="78" t="s">
        <v>299</v>
      </c>
      <c r="F333" s="75" t="s">
        <v>745</v>
      </c>
      <c r="G333" s="78" t="s">
        <v>297</v>
      </c>
      <c r="H333" s="78" t="str">
        <f t="shared" si="9"/>
        <v>APURIMACCHINCHEROSHUACCANA</v>
      </c>
      <c r="I333" s="75" t="str">
        <f t="shared" si="8"/>
        <v>030706</v>
      </c>
      <c r="J333" s="76"/>
      <c r="K333" s="76"/>
    </row>
    <row r="334" spans="2:11" s="77" customFormat="1">
      <c r="B334" s="75" t="s">
        <v>668</v>
      </c>
      <c r="C334" s="78" t="s">
        <v>291</v>
      </c>
      <c r="D334" s="75" t="s">
        <v>740</v>
      </c>
      <c r="E334" s="78" t="s">
        <v>299</v>
      </c>
      <c r="F334" s="75" t="s">
        <v>746</v>
      </c>
      <c r="G334" s="78" t="s">
        <v>299</v>
      </c>
      <c r="H334" s="78" t="str">
        <f t="shared" si="9"/>
        <v>APURIMACCHINCHEROSURANMARCA</v>
      </c>
      <c r="I334" s="75" t="str">
        <f t="shared" si="8"/>
        <v>030707</v>
      </c>
      <c r="J334" s="76"/>
      <c r="K334" s="76"/>
    </row>
    <row r="335" spans="2:11" s="77" customFormat="1">
      <c r="B335" s="75" t="s">
        <v>668</v>
      </c>
      <c r="C335" s="78" t="s">
        <v>291</v>
      </c>
      <c r="D335" s="75" t="s">
        <v>740</v>
      </c>
      <c r="E335" s="78" t="s">
        <v>299</v>
      </c>
      <c r="F335" s="75" t="s">
        <v>747</v>
      </c>
      <c r="G335" s="78" t="s">
        <v>301</v>
      </c>
      <c r="H335" s="78" t="str">
        <f t="shared" si="9"/>
        <v>APURIMACCHINCHEROSRANRACANCHA</v>
      </c>
      <c r="I335" s="75" t="str">
        <f t="shared" si="8"/>
        <v>030708</v>
      </c>
      <c r="J335" s="76"/>
      <c r="K335" s="76"/>
    </row>
    <row r="336" spans="2:11" s="77" customFormat="1">
      <c r="B336" s="75" t="s">
        <v>748</v>
      </c>
      <c r="C336" s="78" t="s">
        <v>293</v>
      </c>
      <c r="D336" s="75" t="s">
        <v>2193</v>
      </c>
      <c r="E336" s="78" t="s">
        <v>286</v>
      </c>
      <c r="F336" s="75" t="s">
        <v>748</v>
      </c>
      <c r="G336" s="78" t="s">
        <v>286</v>
      </c>
      <c r="H336" s="78" t="str">
        <f t="shared" si="9"/>
        <v>AREQUIPAAREQUIPA_PROVAREQUIPA</v>
      </c>
      <c r="I336" s="75" t="str">
        <f t="shared" si="8"/>
        <v>040101</v>
      </c>
      <c r="J336" s="76"/>
      <c r="K336" s="76"/>
    </row>
    <row r="337" spans="2:11" s="77" customFormat="1">
      <c r="B337" s="75" t="s">
        <v>748</v>
      </c>
      <c r="C337" s="78" t="s">
        <v>293</v>
      </c>
      <c r="D337" s="75" t="s">
        <v>2193</v>
      </c>
      <c r="E337" s="78" t="s">
        <v>286</v>
      </c>
      <c r="F337" s="75" t="s">
        <v>749</v>
      </c>
      <c r="G337" s="78" t="s">
        <v>289</v>
      </c>
      <c r="H337" s="78" t="str">
        <f t="shared" si="9"/>
        <v>AREQUIPAAREQUIPA_PROVCAYMA</v>
      </c>
      <c r="I337" s="75" t="str">
        <f t="shared" si="8"/>
        <v>040102</v>
      </c>
      <c r="J337" s="76"/>
      <c r="K337" s="76"/>
    </row>
    <row r="338" spans="2:11" s="77" customFormat="1">
      <c r="B338" s="75" t="s">
        <v>748</v>
      </c>
      <c r="C338" s="78" t="s">
        <v>293</v>
      </c>
      <c r="D338" s="75" t="s">
        <v>2193</v>
      </c>
      <c r="E338" s="78" t="s">
        <v>286</v>
      </c>
      <c r="F338" s="75" t="s">
        <v>750</v>
      </c>
      <c r="G338" s="78" t="s">
        <v>291</v>
      </c>
      <c r="H338" s="78" t="str">
        <f t="shared" si="9"/>
        <v>AREQUIPAAREQUIPA_PROVCERRO COLORADO</v>
      </c>
      <c r="I338" s="75" t="str">
        <f t="shared" si="8"/>
        <v>040103</v>
      </c>
      <c r="J338" s="76"/>
      <c r="K338" s="76"/>
    </row>
    <row r="339" spans="2:11" s="77" customFormat="1">
      <c r="B339" s="75" t="s">
        <v>748</v>
      </c>
      <c r="C339" s="78" t="s">
        <v>293</v>
      </c>
      <c r="D339" s="75" t="s">
        <v>2193</v>
      </c>
      <c r="E339" s="78" t="s">
        <v>286</v>
      </c>
      <c r="F339" s="75" t="s">
        <v>751</v>
      </c>
      <c r="G339" s="78" t="s">
        <v>293</v>
      </c>
      <c r="H339" s="78" t="str">
        <f t="shared" si="9"/>
        <v>AREQUIPAAREQUIPA_PROVCHARACATO</v>
      </c>
      <c r="I339" s="75" t="str">
        <f t="shared" si="8"/>
        <v>040104</v>
      </c>
      <c r="J339" s="76"/>
      <c r="K339" s="76"/>
    </row>
    <row r="340" spans="2:11" s="77" customFormat="1">
      <c r="B340" s="75" t="s">
        <v>748</v>
      </c>
      <c r="C340" s="78" t="s">
        <v>293</v>
      </c>
      <c r="D340" s="75" t="s">
        <v>2193</v>
      </c>
      <c r="E340" s="78" t="s">
        <v>286</v>
      </c>
      <c r="F340" s="75" t="s">
        <v>752</v>
      </c>
      <c r="G340" s="78" t="s">
        <v>295</v>
      </c>
      <c r="H340" s="78" t="str">
        <f t="shared" si="9"/>
        <v>AREQUIPAAREQUIPA_PROVCHIGUATA</v>
      </c>
      <c r="I340" s="75" t="str">
        <f t="shared" si="8"/>
        <v>040105</v>
      </c>
      <c r="J340" s="76"/>
      <c r="K340" s="76"/>
    </row>
    <row r="341" spans="2:11" s="77" customFormat="1">
      <c r="B341" s="75" t="s">
        <v>748</v>
      </c>
      <c r="C341" s="78" t="s">
        <v>293</v>
      </c>
      <c r="D341" s="75" t="s">
        <v>2193</v>
      </c>
      <c r="E341" s="78" t="s">
        <v>286</v>
      </c>
      <c r="F341" s="75" t="s">
        <v>753</v>
      </c>
      <c r="G341" s="78" t="s">
        <v>297</v>
      </c>
      <c r="H341" s="78" t="str">
        <f t="shared" si="9"/>
        <v>AREQUIPAAREQUIPA_PROVLA JOYA</v>
      </c>
      <c r="I341" s="75" t="str">
        <f t="shared" si="8"/>
        <v>040106</v>
      </c>
      <c r="J341" s="76"/>
      <c r="K341" s="76"/>
    </row>
    <row r="342" spans="2:11" s="77" customFormat="1">
      <c r="B342" s="75" t="s">
        <v>748</v>
      </c>
      <c r="C342" s="78" t="s">
        <v>293</v>
      </c>
      <c r="D342" s="75" t="s">
        <v>2193</v>
      </c>
      <c r="E342" s="78" t="s">
        <v>286</v>
      </c>
      <c r="F342" s="75" t="s">
        <v>754</v>
      </c>
      <c r="G342" s="78" t="s">
        <v>299</v>
      </c>
      <c r="H342" s="78" t="str">
        <f t="shared" si="9"/>
        <v>AREQUIPAAREQUIPA_PROVMIRAFLORES</v>
      </c>
      <c r="I342" s="75" t="str">
        <f t="shared" si="8"/>
        <v>040107</v>
      </c>
      <c r="J342" s="76"/>
      <c r="K342" s="76"/>
    </row>
    <row r="343" spans="2:11" s="77" customFormat="1">
      <c r="B343" s="75" t="s">
        <v>748</v>
      </c>
      <c r="C343" s="78" t="s">
        <v>293</v>
      </c>
      <c r="D343" s="75" t="s">
        <v>2193</v>
      </c>
      <c r="E343" s="78" t="s">
        <v>286</v>
      </c>
      <c r="F343" s="75" t="s">
        <v>755</v>
      </c>
      <c r="G343" s="78" t="s">
        <v>301</v>
      </c>
      <c r="H343" s="78" t="str">
        <f t="shared" si="9"/>
        <v>AREQUIPAAREQUIPA_PROVMOLLEBAYA</v>
      </c>
      <c r="I343" s="75" t="str">
        <f t="shared" si="8"/>
        <v>040108</v>
      </c>
      <c r="J343" s="76"/>
      <c r="K343" s="76"/>
    </row>
    <row r="344" spans="2:11" s="77" customFormat="1">
      <c r="B344" s="75" t="s">
        <v>748</v>
      </c>
      <c r="C344" s="78" t="s">
        <v>293</v>
      </c>
      <c r="D344" s="75" t="s">
        <v>2193</v>
      </c>
      <c r="E344" s="78" t="s">
        <v>286</v>
      </c>
      <c r="F344" s="75" t="s">
        <v>756</v>
      </c>
      <c r="G344" s="78" t="s">
        <v>303</v>
      </c>
      <c r="H344" s="78" t="str">
        <f t="shared" si="9"/>
        <v>AREQUIPAAREQUIPA_PROVPAUCARPATA</v>
      </c>
      <c r="I344" s="75" t="str">
        <f t="shared" si="8"/>
        <v>040109</v>
      </c>
      <c r="J344" s="76"/>
      <c r="K344" s="76"/>
    </row>
    <row r="345" spans="2:11" s="77" customFormat="1">
      <c r="B345" s="75" t="s">
        <v>748</v>
      </c>
      <c r="C345" s="78" t="s">
        <v>293</v>
      </c>
      <c r="D345" s="75" t="s">
        <v>2193</v>
      </c>
      <c r="E345" s="78" t="s">
        <v>286</v>
      </c>
      <c r="F345" s="75" t="s">
        <v>757</v>
      </c>
      <c r="G345" s="78" t="s">
        <v>305</v>
      </c>
      <c r="H345" s="78" t="str">
        <f t="shared" si="9"/>
        <v>AREQUIPAAREQUIPA_PROVPOCSI</v>
      </c>
      <c r="I345" s="75" t="str">
        <f t="shared" si="8"/>
        <v>040110</v>
      </c>
      <c r="J345" s="76"/>
      <c r="K345" s="76"/>
    </row>
    <row r="346" spans="2:11" s="77" customFormat="1">
      <c r="B346" s="75" t="s">
        <v>748</v>
      </c>
      <c r="C346" s="78" t="s">
        <v>293</v>
      </c>
      <c r="D346" s="75" t="s">
        <v>2193</v>
      </c>
      <c r="E346" s="78" t="s">
        <v>286</v>
      </c>
      <c r="F346" s="75" t="s">
        <v>758</v>
      </c>
      <c r="G346" s="78" t="s">
        <v>307</v>
      </c>
      <c r="H346" s="78" t="str">
        <f t="shared" si="9"/>
        <v>AREQUIPAAREQUIPA_PROVPOLOBAYA</v>
      </c>
      <c r="I346" s="75" t="str">
        <f t="shared" si="8"/>
        <v>040111</v>
      </c>
      <c r="J346" s="76"/>
      <c r="K346" s="76"/>
    </row>
    <row r="347" spans="2:11" s="77" customFormat="1">
      <c r="B347" s="75" t="s">
        <v>748</v>
      </c>
      <c r="C347" s="78" t="s">
        <v>293</v>
      </c>
      <c r="D347" s="75" t="s">
        <v>2193</v>
      </c>
      <c r="E347" s="78" t="s">
        <v>286</v>
      </c>
      <c r="F347" s="75" t="s">
        <v>759</v>
      </c>
      <c r="G347" s="78" t="s">
        <v>309</v>
      </c>
      <c r="H347" s="78" t="str">
        <f t="shared" si="9"/>
        <v>AREQUIPAAREQUIPA_PROVQUEQUEÑA</v>
      </c>
      <c r="I347" s="75" t="str">
        <f t="shared" ref="I347:I410" si="10">+C347&amp;E347&amp;G347</f>
        <v>040112</v>
      </c>
      <c r="J347" s="76"/>
      <c r="K347" s="76"/>
    </row>
    <row r="348" spans="2:11" s="77" customFormat="1">
      <c r="B348" s="75" t="s">
        <v>748</v>
      </c>
      <c r="C348" s="78" t="s">
        <v>293</v>
      </c>
      <c r="D348" s="75" t="s">
        <v>2193</v>
      </c>
      <c r="E348" s="78" t="s">
        <v>286</v>
      </c>
      <c r="F348" s="75" t="s">
        <v>760</v>
      </c>
      <c r="G348" s="78" t="s">
        <v>311</v>
      </c>
      <c r="H348" s="78" t="str">
        <f t="shared" si="9"/>
        <v>AREQUIPAAREQUIPA_PROVSABANDIA</v>
      </c>
      <c r="I348" s="75" t="str">
        <f t="shared" si="10"/>
        <v>040113</v>
      </c>
      <c r="J348" s="76"/>
      <c r="K348" s="76"/>
    </row>
    <row r="349" spans="2:11" s="77" customFormat="1">
      <c r="B349" s="75" t="s">
        <v>748</v>
      </c>
      <c r="C349" s="78" t="s">
        <v>293</v>
      </c>
      <c r="D349" s="75" t="s">
        <v>2193</v>
      </c>
      <c r="E349" s="78" t="s">
        <v>286</v>
      </c>
      <c r="F349" s="75" t="s">
        <v>761</v>
      </c>
      <c r="G349" s="78" t="s">
        <v>313</v>
      </c>
      <c r="H349" s="78" t="str">
        <f t="shared" si="9"/>
        <v>AREQUIPAAREQUIPA_PROVSACHACA</v>
      </c>
      <c r="I349" s="75" t="str">
        <f t="shared" si="10"/>
        <v>040114</v>
      </c>
      <c r="J349" s="76"/>
      <c r="K349" s="76"/>
    </row>
    <row r="350" spans="2:11" s="77" customFormat="1">
      <c r="B350" s="75" t="s">
        <v>748</v>
      </c>
      <c r="C350" s="78" t="s">
        <v>293</v>
      </c>
      <c r="D350" s="75" t="s">
        <v>2193</v>
      </c>
      <c r="E350" s="78" t="s">
        <v>286</v>
      </c>
      <c r="F350" s="75" t="s">
        <v>762</v>
      </c>
      <c r="G350" s="78" t="s">
        <v>315</v>
      </c>
      <c r="H350" s="78" t="str">
        <f t="shared" si="9"/>
        <v>AREQUIPAAREQUIPA_PROVSAN JUAN DE SIGUAS</v>
      </c>
      <c r="I350" s="75" t="str">
        <f t="shared" si="10"/>
        <v>040115</v>
      </c>
      <c r="J350" s="76"/>
      <c r="K350" s="76"/>
    </row>
    <row r="351" spans="2:11" s="77" customFormat="1">
      <c r="B351" s="75" t="s">
        <v>748</v>
      </c>
      <c r="C351" s="78" t="s">
        <v>293</v>
      </c>
      <c r="D351" s="75" t="s">
        <v>2193</v>
      </c>
      <c r="E351" s="78" t="s">
        <v>286</v>
      </c>
      <c r="F351" s="75" t="s">
        <v>763</v>
      </c>
      <c r="G351" s="78" t="s">
        <v>317</v>
      </c>
      <c r="H351" s="78" t="str">
        <f t="shared" si="9"/>
        <v>AREQUIPAAREQUIPA_PROVSAN JUAN DE TARUCANI</v>
      </c>
      <c r="I351" s="75" t="str">
        <f t="shared" si="10"/>
        <v>040116</v>
      </c>
      <c r="J351" s="76"/>
      <c r="K351" s="76"/>
    </row>
    <row r="352" spans="2:11" s="77" customFormat="1">
      <c r="B352" s="75" t="s">
        <v>748</v>
      </c>
      <c r="C352" s="78" t="s">
        <v>293</v>
      </c>
      <c r="D352" s="75" t="s">
        <v>2193</v>
      </c>
      <c r="E352" s="78" t="s">
        <v>286</v>
      </c>
      <c r="F352" s="75" t="s">
        <v>764</v>
      </c>
      <c r="G352" s="78" t="s">
        <v>319</v>
      </c>
      <c r="H352" s="78" t="str">
        <f t="shared" si="9"/>
        <v>AREQUIPAAREQUIPA_PROVSANTA ISABEL DE SIGUAS</v>
      </c>
      <c r="I352" s="75" t="str">
        <f t="shared" si="10"/>
        <v>040117</v>
      </c>
      <c r="J352" s="76"/>
      <c r="K352" s="76"/>
    </row>
    <row r="353" spans="2:11" s="77" customFormat="1">
      <c r="B353" s="75" t="s">
        <v>748</v>
      </c>
      <c r="C353" s="78" t="s">
        <v>293</v>
      </c>
      <c r="D353" s="75" t="s">
        <v>2193</v>
      </c>
      <c r="E353" s="78" t="s">
        <v>286</v>
      </c>
      <c r="F353" s="75" t="s">
        <v>765</v>
      </c>
      <c r="G353" s="78" t="s">
        <v>321</v>
      </c>
      <c r="H353" s="78" t="str">
        <f t="shared" si="9"/>
        <v>AREQUIPAAREQUIPA_PROVSANTA RITA DE SIHUAS</v>
      </c>
      <c r="I353" s="75" t="str">
        <f t="shared" si="10"/>
        <v>040118</v>
      </c>
      <c r="J353" s="76"/>
      <c r="K353" s="76"/>
    </row>
    <row r="354" spans="2:11" s="77" customFormat="1">
      <c r="B354" s="75" t="s">
        <v>748</v>
      </c>
      <c r="C354" s="78" t="s">
        <v>293</v>
      </c>
      <c r="D354" s="75" t="s">
        <v>2193</v>
      </c>
      <c r="E354" s="78" t="s">
        <v>286</v>
      </c>
      <c r="F354" s="75" t="s">
        <v>766</v>
      </c>
      <c r="G354" s="78" t="s">
        <v>323</v>
      </c>
      <c r="H354" s="78" t="str">
        <f t="shared" si="9"/>
        <v>AREQUIPAAREQUIPA_PROVSOCABAYA</v>
      </c>
      <c r="I354" s="75" t="str">
        <f t="shared" si="10"/>
        <v>040119</v>
      </c>
      <c r="J354" s="76"/>
      <c r="K354" s="76"/>
    </row>
    <row r="355" spans="2:11" s="77" customFormat="1">
      <c r="B355" s="75" t="s">
        <v>748</v>
      </c>
      <c r="C355" s="78" t="s">
        <v>293</v>
      </c>
      <c r="D355" s="75" t="s">
        <v>2193</v>
      </c>
      <c r="E355" s="78" t="s">
        <v>286</v>
      </c>
      <c r="F355" s="75" t="s">
        <v>767</v>
      </c>
      <c r="G355" s="78" t="s">
        <v>325</v>
      </c>
      <c r="H355" s="78" t="str">
        <f t="shared" si="9"/>
        <v>AREQUIPAAREQUIPA_PROVTIABAYA</v>
      </c>
      <c r="I355" s="75" t="str">
        <f t="shared" si="10"/>
        <v>040120</v>
      </c>
      <c r="J355" s="76"/>
      <c r="K355" s="76"/>
    </row>
    <row r="356" spans="2:11" s="77" customFormat="1">
      <c r="B356" s="75" t="s">
        <v>748</v>
      </c>
      <c r="C356" s="78" t="s">
        <v>293</v>
      </c>
      <c r="D356" s="75" t="s">
        <v>2193</v>
      </c>
      <c r="E356" s="78" t="s">
        <v>286</v>
      </c>
      <c r="F356" s="75" t="s">
        <v>768</v>
      </c>
      <c r="G356" s="78" t="s">
        <v>327</v>
      </c>
      <c r="H356" s="78" t="str">
        <f t="shared" si="9"/>
        <v>AREQUIPAAREQUIPA_PROVUCHUMAYO</v>
      </c>
      <c r="I356" s="75" t="str">
        <f t="shared" si="10"/>
        <v>040121</v>
      </c>
      <c r="J356" s="76"/>
      <c r="K356" s="76"/>
    </row>
    <row r="357" spans="2:11" s="77" customFormat="1">
      <c r="B357" s="75" t="s">
        <v>748</v>
      </c>
      <c r="C357" s="78" t="s">
        <v>293</v>
      </c>
      <c r="D357" s="75" t="s">
        <v>2193</v>
      </c>
      <c r="E357" s="78" t="s">
        <v>286</v>
      </c>
      <c r="F357" s="75" t="s">
        <v>769</v>
      </c>
      <c r="G357" s="78" t="s">
        <v>369</v>
      </c>
      <c r="H357" s="78" t="str">
        <f t="shared" si="9"/>
        <v>AREQUIPAAREQUIPA_PROVVITOR</v>
      </c>
      <c r="I357" s="75" t="str">
        <f t="shared" si="10"/>
        <v>040122</v>
      </c>
      <c r="J357" s="76"/>
      <c r="K357" s="76"/>
    </row>
    <row r="358" spans="2:11" s="77" customFormat="1">
      <c r="B358" s="75" t="s">
        <v>748</v>
      </c>
      <c r="C358" s="78" t="s">
        <v>293</v>
      </c>
      <c r="D358" s="75" t="s">
        <v>2193</v>
      </c>
      <c r="E358" s="78" t="s">
        <v>286</v>
      </c>
      <c r="F358" s="75" t="s">
        <v>770</v>
      </c>
      <c r="G358" s="78" t="s">
        <v>371</v>
      </c>
      <c r="H358" s="78" t="str">
        <f t="shared" si="9"/>
        <v>AREQUIPAAREQUIPA_PROVYANAHUARA</v>
      </c>
      <c r="I358" s="75" t="str">
        <f t="shared" si="10"/>
        <v>040123</v>
      </c>
      <c r="J358" s="76"/>
      <c r="K358" s="76"/>
    </row>
    <row r="359" spans="2:11" s="77" customFormat="1">
      <c r="B359" s="75" t="s">
        <v>748</v>
      </c>
      <c r="C359" s="78" t="s">
        <v>293</v>
      </c>
      <c r="D359" s="75" t="s">
        <v>2193</v>
      </c>
      <c r="E359" s="78" t="s">
        <v>286</v>
      </c>
      <c r="F359" s="75" t="s">
        <v>771</v>
      </c>
      <c r="G359" s="78" t="s">
        <v>648</v>
      </c>
      <c r="H359" s="78" t="str">
        <f t="shared" si="9"/>
        <v>AREQUIPAAREQUIPA_PROVYARABAMBA</v>
      </c>
      <c r="I359" s="75" t="str">
        <f t="shared" si="10"/>
        <v>040124</v>
      </c>
      <c r="J359" s="76"/>
      <c r="K359" s="76"/>
    </row>
    <row r="360" spans="2:11" s="77" customFormat="1">
      <c r="B360" s="75" t="s">
        <v>748</v>
      </c>
      <c r="C360" s="78" t="s">
        <v>293</v>
      </c>
      <c r="D360" s="75" t="s">
        <v>2193</v>
      </c>
      <c r="E360" s="78" t="s">
        <v>286</v>
      </c>
      <c r="F360" s="75" t="s">
        <v>772</v>
      </c>
      <c r="G360" s="78" t="s">
        <v>649</v>
      </c>
      <c r="H360" s="78" t="str">
        <f t="shared" si="9"/>
        <v>AREQUIPAAREQUIPA_PROVYURA</v>
      </c>
      <c r="I360" s="75" t="str">
        <f t="shared" si="10"/>
        <v>040125</v>
      </c>
      <c r="J360" s="76"/>
      <c r="K360" s="76"/>
    </row>
    <row r="361" spans="2:11" s="77" customFormat="1">
      <c r="B361" s="75" t="s">
        <v>748</v>
      </c>
      <c r="C361" s="78" t="s">
        <v>293</v>
      </c>
      <c r="D361" s="75" t="s">
        <v>2193</v>
      </c>
      <c r="E361" s="78" t="s">
        <v>286</v>
      </c>
      <c r="F361" s="75" t="s">
        <v>773</v>
      </c>
      <c r="G361" s="78" t="s">
        <v>650</v>
      </c>
      <c r="H361" s="78" t="str">
        <f t="shared" si="9"/>
        <v>AREQUIPAAREQUIPA_PROVMARIANO MELGAR</v>
      </c>
      <c r="I361" s="75" t="str">
        <f t="shared" si="10"/>
        <v>040126</v>
      </c>
      <c r="J361" s="76"/>
      <c r="K361" s="76"/>
    </row>
    <row r="362" spans="2:11" s="77" customFormat="1">
      <c r="B362" s="75" t="s">
        <v>748</v>
      </c>
      <c r="C362" s="78" t="s">
        <v>293</v>
      </c>
      <c r="D362" s="75" t="s">
        <v>2193</v>
      </c>
      <c r="E362" s="78" t="s">
        <v>286</v>
      </c>
      <c r="F362" s="75" t="s">
        <v>774</v>
      </c>
      <c r="G362" s="78" t="s">
        <v>651</v>
      </c>
      <c r="H362" s="78" t="str">
        <f t="shared" si="9"/>
        <v>AREQUIPAAREQUIPA_PROVJACOBO HUNTER</v>
      </c>
      <c r="I362" s="75" t="str">
        <f t="shared" si="10"/>
        <v>040127</v>
      </c>
      <c r="J362" s="76"/>
      <c r="K362" s="76"/>
    </row>
    <row r="363" spans="2:11" s="77" customFormat="1">
      <c r="B363" s="75" t="s">
        <v>748</v>
      </c>
      <c r="C363" s="78" t="s">
        <v>293</v>
      </c>
      <c r="D363" s="75" t="s">
        <v>2193</v>
      </c>
      <c r="E363" s="78" t="s">
        <v>286</v>
      </c>
      <c r="F363" s="75" t="s">
        <v>775</v>
      </c>
      <c r="G363" s="78" t="s">
        <v>652</v>
      </c>
      <c r="H363" s="78" t="str">
        <f t="shared" si="9"/>
        <v>AREQUIPAAREQUIPA_PROVALTO SELVA ALEGRE</v>
      </c>
      <c r="I363" s="75" t="str">
        <f t="shared" si="10"/>
        <v>040128</v>
      </c>
      <c r="J363" s="76"/>
      <c r="K363" s="76"/>
    </row>
    <row r="364" spans="2:11" s="77" customFormat="1">
      <c r="B364" s="75" t="s">
        <v>748</v>
      </c>
      <c r="C364" s="78" t="s">
        <v>293</v>
      </c>
      <c r="D364" s="75" t="s">
        <v>2193</v>
      </c>
      <c r="E364" s="78" t="s">
        <v>286</v>
      </c>
      <c r="F364" s="75" t="s">
        <v>776</v>
      </c>
      <c r="G364" s="78" t="s">
        <v>653</v>
      </c>
      <c r="H364" s="78" t="str">
        <f t="shared" si="9"/>
        <v>AREQUIPAAREQUIPA_PROVJOSE LUIS BUSTAMANTE Y RIVERO</v>
      </c>
      <c r="I364" s="75" t="str">
        <f t="shared" si="10"/>
        <v>040129</v>
      </c>
      <c r="J364" s="76"/>
      <c r="K364" s="76"/>
    </row>
    <row r="365" spans="2:11" s="77" customFormat="1">
      <c r="B365" s="75" t="s">
        <v>748</v>
      </c>
      <c r="C365" s="78" t="s">
        <v>293</v>
      </c>
      <c r="D365" s="75" t="s">
        <v>777</v>
      </c>
      <c r="E365" s="78" t="s">
        <v>289</v>
      </c>
      <c r="F365" s="75" t="s">
        <v>778</v>
      </c>
      <c r="G365" s="78" t="s">
        <v>286</v>
      </c>
      <c r="H365" s="78" t="str">
        <f t="shared" si="9"/>
        <v>AREQUIPACAYLLOMACHIVAY</v>
      </c>
      <c r="I365" s="75" t="str">
        <f t="shared" si="10"/>
        <v>040201</v>
      </c>
      <c r="J365" s="76"/>
      <c r="K365" s="76"/>
    </row>
    <row r="366" spans="2:11" s="77" customFormat="1">
      <c r="B366" s="75" t="s">
        <v>748</v>
      </c>
      <c r="C366" s="78" t="s">
        <v>293</v>
      </c>
      <c r="D366" s="75" t="s">
        <v>777</v>
      </c>
      <c r="E366" s="78" t="s">
        <v>289</v>
      </c>
      <c r="F366" s="75" t="s">
        <v>779</v>
      </c>
      <c r="G366" s="78" t="s">
        <v>289</v>
      </c>
      <c r="H366" s="78" t="str">
        <f t="shared" si="9"/>
        <v>AREQUIPACAYLLOMAACHOMA</v>
      </c>
      <c r="I366" s="75" t="str">
        <f t="shared" si="10"/>
        <v>040202</v>
      </c>
      <c r="J366" s="76"/>
      <c r="K366" s="76"/>
    </row>
    <row r="367" spans="2:11" s="77" customFormat="1">
      <c r="B367" s="75" t="s">
        <v>748</v>
      </c>
      <c r="C367" s="78" t="s">
        <v>293</v>
      </c>
      <c r="D367" s="75" t="s">
        <v>777</v>
      </c>
      <c r="E367" s="78" t="s">
        <v>289</v>
      </c>
      <c r="F367" s="75" t="s">
        <v>780</v>
      </c>
      <c r="G367" s="78" t="s">
        <v>291</v>
      </c>
      <c r="H367" s="78" t="str">
        <f t="shared" si="9"/>
        <v>AREQUIPACAYLLOMACABANACONDE</v>
      </c>
      <c r="I367" s="75" t="str">
        <f t="shared" si="10"/>
        <v>040203</v>
      </c>
      <c r="J367" s="76"/>
      <c r="K367" s="76"/>
    </row>
    <row r="368" spans="2:11" s="77" customFormat="1">
      <c r="B368" s="75" t="s">
        <v>748</v>
      </c>
      <c r="C368" s="78" t="s">
        <v>293</v>
      </c>
      <c r="D368" s="75" t="s">
        <v>777</v>
      </c>
      <c r="E368" s="78" t="s">
        <v>289</v>
      </c>
      <c r="F368" s="75" t="s">
        <v>777</v>
      </c>
      <c r="G368" s="78" t="s">
        <v>293</v>
      </c>
      <c r="H368" s="78" t="str">
        <f t="shared" si="9"/>
        <v>AREQUIPACAYLLOMACAYLLOMA</v>
      </c>
      <c r="I368" s="75" t="str">
        <f t="shared" si="10"/>
        <v>040204</v>
      </c>
      <c r="J368" s="76"/>
      <c r="K368" s="76"/>
    </row>
    <row r="369" spans="2:11" s="77" customFormat="1">
      <c r="B369" s="75" t="s">
        <v>748</v>
      </c>
      <c r="C369" s="78" t="s">
        <v>293</v>
      </c>
      <c r="D369" s="75" t="s">
        <v>777</v>
      </c>
      <c r="E369" s="78" t="s">
        <v>289</v>
      </c>
      <c r="F369" s="75" t="s">
        <v>781</v>
      </c>
      <c r="G369" s="78" t="s">
        <v>295</v>
      </c>
      <c r="H369" s="78" t="str">
        <f t="shared" si="9"/>
        <v>AREQUIPACAYLLOMACALLALLI</v>
      </c>
      <c r="I369" s="75" t="str">
        <f t="shared" si="10"/>
        <v>040205</v>
      </c>
      <c r="J369" s="76"/>
      <c r="K369" s="76"/>
    </row>
    <row r="370" spans="2:11" s="77" customFormat="1">
      <c r="B370" s="75" t="s">
        <v>748</v>
      </c>
      <c r="C370" s="78" t="s">
        <v>293</v>
      </c>
      <c r="D370" s="75" t="s">
        <v>777</v>
      </c>
      <c r="E370" s="78" t="s">
        <v>289</v>
      </c>
      <c r="F370" s="75" t="s">
        <v>782</v>
      </c>
      <c r="G370" s="78" t="s">
        <v>297</v>
      </c>
      <c r="H370" s="78" t="str">
        <f t="shared" si="9"/>
        <v>AREQUIPACAYLLOMACOPORAQUE</v>
      </c>
      <c r="I370" s="75" t="str">
        <f t="shared" si="10"/>
        <v>040206</v>
      </c>
      <c r="J370" s="76"/>
      <c r="K370" s="76"/>
    </row>
    <row r="371" spans="2:11" s="77" customFormat="1">
      <c r="B371" s="75" t="s">
        <v>748</v>
      </c>
      <c r="C371" s="78" t="s">
        <v>293</v>
      </c>
      <c r="D371" s="75" t="s">
        <v>777</v>
      </c>
      <c r="E371" s="78" t="s">
        <v>289</v>
      </c>
      <c r="F371" s="75" t="s">
        <v>375</v>
      </c>
      <c r="G371" s="78" t="s">
        <v>299</v>
      </c>
      <c r="H371" s="78" t="str">
        <f t="shared" si="9"/>
        <v>AREQUIPACAYLLOMAHUAMBO</v>
      </c>
      <c r="I371" s="75" t="str">
        <f t="shared" si="10"/>
        <v>040207</v>
      </c>
      <c r="J371" s="76"/>
      <c r="K371" s="76"/>
    </row>
    <row r="372" spans="2:11" s="77" customFormat="1">
      <c r="B372" s="75" t="s">
        <v>748</v>
      </c>
      <c r="C372" s="78" t="s">
        <v>293</v>
      </c>
      <c r="D372" s="75" t="s">
        <v>777</v>
      </c>
      <c r="E372" s="78" t="s">
        <v>289</v>
      </c>
      <c r="F372" s="75" t="s">
        <v>783</v>
      </c>
      <c r="G372" s="78" t="s">
        <v>301</v>
      </c>
      <c r="H372" s="78" t="str">
        <f t="shared" si="9"/>
        <v>AREQUIPACAYLLOMAHUANCA</v>
      </c>
      <c r="I372" s="75" t="str">
        <f t="shared" si="10"/>
        <v>040208</v>
      </c>
      <c r="J372" s="76"/>
      <c r="K372" s="76"/>
    </row>
    <row r="373" spans="2:11" s="77" customFormat="1">
      <c r="B373" s="75" t="s">
        <v>748</v>
      </c>
      <c r="C373" s="78" t="s">
        <v>293</v>
      </c>
      <c r="D373" s="75" t="s">
        <v>777</v>
      </c>
      <c r="E373" s="78" t="s">
        <v>289</v>
      </c>
      <c r="F373" s="75" t="s">
        <v>784</v>
      </c>
      <c r="G373" s="78" t="s">
        <v>303</v>
      </c>
      <c r="H373" s="78" t="str">
        <f t="shared" si="9"/>
        <v>AREQUIPACAYLLOMAICHUPAMPA</v>
      </c>
      <c r="I373" s="75" t="str">
        <f t="shared" si="10"/>
        <v>040209</v>
      </c>
      <c r="J373" s="76"/>
      <c r="K373" s="76"/>
    </row>
    <row r="374" spans="2:11" s="77" customFormat="1">
      <c r="B374" s="75" t="s">
        <v>748</v>
      </c>
      <c r="C374" s="78" t="s">
        <v>293</v>
      </c>
      <c r="D374" s="75" t="s">
        <v>777</v>
      </c>
      <c r="E374" s="78" t="s">
        <v>289</v>
      </c>
      <c r="F374" s="75" t="s">
        <v>785</v>
      </c>
      <c r="G374" s="78" t="s">
        <v>305</v>
      </c>
      <c r="H374" s="78" t="str">
        <f t="shared" si="9"/>
        <v>AREQUIPACAYLLOMALARI</v>
      </c>
      <c r="I374" s="75" t="str">
        <f t="shared" si="10"/>
        <v>040210</v>
      </c>
      <c r="J374" s="76"/>
      <c r="K374" s="76"/>
    </row>
    <row r="375" spans="2:11" s="77" customFormat="1">
      <c r="B375" s="75" t="s">
        <v>748</v>
      </c>
      <c r="C375" s="78" t="s">
        <v>293</v>
      </c>
      <c r="D375" s="75" t="s">
        <v>777</v>
      </c>
      <c r="E375" s="78" t="s">
        <v>289</v>
      </c>
      <c r="F375" s="75" t="s">
        <v>786</v>
      </c>
      <c r="G375" s="78" t="s">
        <v>307</v>
      </c>
      <c r="H375" s="78" t="str">
        <f t="shared" si="9"/>
        <v>AREQUIPACAYLLOMALLUTA</v>
      </c>
      <c r="I375" s="75" t="str">
        <f t="shared" si="10"/>
        <v>040211</v>
      </c>
      <c r="J375" s="76"/>
      <c r="K375" s="76"/>
    </row>
    <row r="376" spans="2:11" s="77" customFormat="1">
      <c r="B376" s="75" t="s">
        <v>748</v>
      </c>
      <c r="C376" s="78" t="s">
        <v>293</v>
      </c>
      <c r="D376" s="75" t="s">
        <v>777</v>
      </c>
      <c r="E376" s="78" t="s">
        <v>289</v>
      </c>
      <c r="F376" s="75" t="s">
        <v>787</v>
      </c>
      <c r="G376" s="78" t="s">
        <v>309</v>
      </c>
      <c r="H376" s="78" t="str">
        <f t="shared" si="9"/>
        <v>AREQUIPACAYLLOMAMACA</v>
      </c>
      <c r="I376" s="75" t="str">
        <f t="shared" si="10"/>
        <v>040212</v>
      </c>
      <c r="J376" s="76"/>
      <c r="K376" s="76"/>
    </row>
    <row r="377" spans="2:11" s="77" customFormat="1">
      <c r="B377" s="75" t="s">
        <v>748</v>
      </c>
      <c r="C377" s="78" t="s">
        <v>293</v>
      </c>
      <c r="D377" s="75" t="s">
        <v>777</v>
      </c>
      <c r="E377" s="78" t="s">
        <v>289</v>
      </c>
      <c r="F377" s="75" t="s">
        <v>788</v>
      </c>
      <c r="G377" s="78" t="s">
        <v>311</v>
      </c>
      <c r="H377" s="78" t="str">
        <f t="shared" si="9"/>
        <v>AREQUIPACAYLLOMAMADRIGAL</v>
      </c>
      <c r="I377" s="75" t="str">
        <f t="shared" si="10"/>
        <v>040213</v>
      </c>
      <c r="J377" s="76"/>
      <c r="K377" s="76"/>
    </row>
    <row r="378" spans="2:11" s="77" customFormat="1">
      <c r="B378" s="75" t="s">
        <v>748</v>
      </c>
      <c r="C378" s="78" t="s">
        <v>293</v>
      </c>
      <c r="D378" s="75" t="s">
        <v>777</v>
      </c>
      <c r="E378" s="78" t="s">
        <v>289</v>
      </c>
      <c r="F378" s="75" t="s">
        <v>789</v>
      </c>
      <c r="G378" s="78" t="s">
        <v>313</v>
      </c>
      <c r="H378" s="78" t="str">
        <f t="shared" si="9"/>
        <v>AREQUIPACAYLLOMASAN ANTONIO DE CHUCA</v>
      </c>
      <c r="I378" s="75" t="str">
        <f t="shared" si="10"/>
        <v>040214</v>
      </c>
      <c r="J378" s="76"/>
      <c r="K378" s="76"/>
    </row>
    <row r="379" spans="2:11" s="77" customFormat="1">
      <c r="B379" s="75" t="s">
        <v>748</v>
      </c>
      <c r="C379" s="78" t="s">
        <v>293</v>
      </c>
      <c r="D379" s="75" t="s">
        <v>777</v>
      </c>
      <c r="E379" s="78" t="s">
        <v>289</v>
      </c>
      <c r="F379" s="75" t="s">
        <v>790</v>
      </c>
      <c r="G379" s="78" t="s">
        <v>315</v>
      </c>
      <c r="H379" s="78" t="str">
        <f t="shared" si="9"/>
        <v>AREQUIPACAYLLOMASIBAYO</v>
      </c>
      <c r="I379" s="75" t="str">
        <f t="shared" si="10"/>
        <v>040215</v>
      </c>
      <c r="J379" s="76"/>
      <c r="K379" s="76"/>
    </row>
    <row r="380" spans="2:11" s="77" customFormat="1">
      <c r="B380" s="75" t="s">
        <v>748</v>
      </c>
      <c r="C380" s="78" t="s">
        <v>293</v>
      </c>
      <c r="D380" s="75" t="s">
        <v>777</v>
      </c>
      <c r="E380" s="78" t="s">
        <v>289</v>
      </c>
      <c r="F380" s="75" t="s">
        <v>791</v>
      </c>
      <c r="G380" s="78" t="s">
        <v>317</v>
      </c>
      <c r="H380" s="78" t="str">
        <f t="shared" si="9"/>
        <v>AREQUIPACAYLLOMATAPAY</v>
      </c>
      <c r="I380" s="75" t="str">
        <f t="shared" si="10"/>
        <v>040216</v>
      </c>
      <c r="J380" s="76"/>
      <c r="K380" s="76"/>
    </row>
    <row r="381" spans="2:11" s="77" customFormat="1">
      <c r="B381" s="75" t="s">
        <v>748</v>
      </c>
      <c r="C381" s="78" t="s">
        <v>293</v>
      </c>
      <c r="D381" s="75" t="s">
        <v>777</v>
      </c>
      <c r="E381" s="78" t="s">
        <v>289</v>
      </c>
      <c r="F381" s="75" t="s">
        <v>792</v>
      </c>
      <c r="G381" s="78" t="s">
        <v>319</v>
      </c>
      <c r="H381" s="78" t="str">
        <f t="shared" si="9"/>
        <v>AREQUIPACAYLLOMATISCO</v>
      </c>
      <c r="I381" s="75" t="str">
        <f t="shared" si="10"/>
        <v>040217</v>
      </c>
      <c r="J381" s="76"/>
      <c r="K381" s="76"/>
    </row>
    <row r="382" spans="2:11" s="77" customFormat="1">
      <c r="B382" s="75" t="s">
        <v>748</v>
      </c>
      <c r="C382" s="78" t="s">
        <v>293</v>
      </c>
      <c r="D382" s="75" t="s">
        <v>777</v>
      </c>
      <c r="E382" s="78" t="s">
        <v>289</v>
      </c>
      <c r="F382" s="75" t="s">
        <v>793</v>
      </c>
      <c r="G382" s="78" t="s">
        <v>321</v>
      </c>
      <c r="H382" s="78" t="str">
        <f t="shared" si="9"/>
        <v>AREQUIPACAYLLOMATUTI</v>
      </c>
      <c r="I382" s="75" t="str">
        <f t="shared" si="10"/>
        <v>040218</v>
      </c>
      <c r="J382" s="76"/>
      <c r="K382" s="76"/>
    </row>
    <row r="383" spans="2:11" s="77" customFormat="1">
      <c r="B383" s="75" t="s">
        <v>748</v>
      </c>
      <c r="C383" s="78" t="s">
        <v>293</v>
      </c>
      <c r="D383" s="75" t="s">
        <v>777</v>
      </c>
      <c r="E383" s="78" t="s">
        <v>289</v>
      </c>
      <c r="F383" s="75" t="s">
        <v>794</v>
      </c>
      <c r="G383" s="78" t="s">
        <v>323</v>
      </c>
      <c r="H383" s="78" t="str">
        <f t="shared" si="9"/>
        <v>AREQUIPACAYLLOMAYANQUE</v>
      </c>
      <c r="I383" s="75" t="str">
        <f t="shared" si="10"/>
        <v>040219</v>
      </c>
      <c r="J383" s="76"/>
      <c r="K383" s="76"/>
    </row>
    <row r="384" spans="2:11" s="77" customFormat="1">
      <c r="B384" s="75" t="s">
        <v>748</v>
      </c>
      <c r="C384" s="78" t="s">
        <v>293</v>
      </c>
      <c r="D384" s="75" t="s">
        <v>777</v>
      </c>
      <c r="E384" s="78" t="s">
        <v>289</v>
      </c>
      <c r="F384" s="75" t="s">
        <v>795</v>
      </c>
      <c r="G384" s="78" t="s">
        <v>325</v>
      </c>
      <c r="H384" s="78" t="str">
        <f t="shared" si="9"/>
        <v>AREQUIPACAYLLOMAMAJES</v>
      </c>
      <c r="I384" s="75" t="str">
        <f t="shared" si="10"/>
        <v>040220</v>
      </c>
      <c r="J384" s="76"/>
      <c r="K384" s="76"/>
    </row>
    <row r="385" spans="2:11" s="77" customFormat="1">
      <c r="B385" s="75" t="s">
        <v>748</v>
      </c>
      <c r="C385" s="78" t="s">
        <v>293</v>
      </c>
      <c r="D385" s="75" t="s">
        <v>796</v>
      </c>
      <c r="E385" s="78" t="s">
        <v>291</v>
      </c>
      <c r="F385" s="75" t="s">
        <v>796</v>
      </c>
      <c r="G385" s="78" t="s">
        <v>286</v>
      </c>
      <c r="H385" s="78" t="str">
        <f t="shared" si="9"/>
        <v>AREQUIPACAMANACAMANA</v>
      </c>
      <c r="I385" s="75" t="str">
        <f t="shared" si="10"/>
        <v>040301</v>
      </c>
      <c r="J385" s="76"/>
      <c r="K385" s="76"/>
    </row>
    <row r="386" spans="2:11" s="77" customFormat="1">
      <c r="B386" s="75" t="s">
        <v>748</v>
      </c>
      <c r="C386" s="78" t="s">
        <v>293</v>
      </c>
      <c r="D386" s="75" t="s">
        <v>796</v>
      </c>
      <c r="E386" s="78" t="s">
        <v>291</v>
      </c>
      <c r="F386" s="75" t="s">
        <v>797</v>
      </c>
      <c r="G386" s="78" t="s">
        <v>289</v>
      </c>
      <c r="H386" s="78" t="str">
        <f t="shared" si="9"/>
        <v>AREQUIPACAMANAJOSE MARIA QUIMPER</v>
      </c>
      <c r="I386" s="75" t="str">
        <f t="shared" si="10"/>
        <v>040302</v>
      </c>
      <c r="J386" s="76"/>
      <c r="K386" s="76"/>
    </row>
    <row r="387" spans="2:11" s="77" customFormat="1">
      <c r="B387" s="75" t="s">
        <v>748</v>
      </c>
      <c r="C387" s="78" t="s">
        <v>293</v>
      </c>
      <c r="D387" s="75" t="s">
        <v>796</v>
      </c>
      <c r="E387" s="78" t="s">
        <v>291</v>
      </c>
      <c r="F387" s="75" t="s">
        <v>798</v>
      </c>
      <c r="G387" s="78" t="s">
        <v>291</v>
      </c>
      <c r="H387" s="78" t="str">
        <f t="shared" si="9"/>
        <v>AREQUIPACAMANAMARIANO NICOLAS VALCARCEL</v>
      </c>
      <c r="I387" s="75" t="str">
        <f t="shared" si="10"/>
        <v>040303</v>
      </c>
      <c r="J387" s="76"/>
      <c r="K387" s="76"/>
    </row>
    <row r="388" spans="2:11" s="77" customFormat="1">
      <c r="B388" s="75" t="s">
        <v>748</v>
      </c>
      <c r="C388" s="78" t="s">
        <v>293</v>
      </c>
      <c r="D388" s="75" t="s">
        <v>796</v>
      </c>
      <c r="E388" s="78" t="s">
        <v>291</v>
      </c>
      <c r="F388" s="75" t="s">
        <v>799</v>
      </c>
      <c r="G388" s="78" t="s">
        <v>293</v>
      </c>
      <c r="H388" s="78" t="str">
        <f t="shared" si="9"/>
        <v>AREQUIPACAMANAMARISCAL CACERES</v>
      </c>
      <c r="I388" s="75" t="str">
        <f t="shared" si="10"/>
        <v>040304</v>
      </c>
      <c r="J388" s="76"/>
      <c r="K388" s="76"/>
    </row>
    <row r="389" spans="2:11" s="77" customFormat="1">
      <c r="B389" s="75" t="s">
        <v>748</v>
      </c>
      <c r="C389" s="78" t="s">
        <v>293</v>
      </c>
      <c r="D389" s="75" t="s">
        <v>796</v>
      </c>
      <c r="E389" s="78" t="s">
        <v>291</v>
      </c>
      <c r="F389" s="75" t="s">
        <v>800</v>
      </c>
      <c r="G389" s="78" t="s">
        <v>295</v>
      </c>
      <c r="H389" s="78" t="str">
        <f t="shared" si="9"/>
        <v>AREQUIPACAMANANICOLAS DE PIEROLA</v>
      </c>
      <c r="I389" s="75" t="str">
        <f t="shared" si="10"/>
        <v>040305</v>
      </c>
      <c r="J389" s="76"/>
      <c r="K389" s="76"/>
    </row>
    <row r="390" spans="2:11" s="77" customFormat="1">
      <c r="B390" s="75" t="s">
        <v>748</v>
      </c>
      <c r="C390" s="78" t="s">
        <v>293</v>
      </c>
      <c r="D390" s="75" t="s">
        <v>796</v>
      </c>
      <c r="E390" s="78" t="s">
        <v>291</v>
      </c>
      <c r="F390" s="75" t="s">
        <v>801</v>
      </c>
      <c r="G390" s="78" t="s">
        <v>297</v>
      </c>
      <c r="H390" s="78" t="str">
        <f t="shared" ref="H390:H453" si="11">+B390&amp;D390&amp;F390</f>
        <v>AREQUIPACAMANAOCOÑA</v>
      </c>
      <c r="I390" s="75" t="str">
        <f t="shared" si="10"/>
        <v>040306</v>
      </c>
      <c r="J390" s="76"/>
      <c r="K390" s="76"/>
    </row>
    <row r="391" spans="2:11" s="77" customFormat="1">
      <c r="B391" s="75" t="s">
        <v>748</v>
      </c>
      <c r="C391" s="78" t="s">
        <v>293</v>
      </c>
      <c r="D391" s="75" t="s">
        <v>796</v>
      </c>
      <c r="E391" s="78" t="s">
        <v>291</v>
      </c>
      <c r="F391" s="75" t="s">
        <v>802</v>
      </c>
      <c r="G391" s="78" t="s">
        <v>299</v>
      </c>
      <c r="H391" s="78" t="str">
        <f t="shared" si="11"/>
        <v>AREQUIPACAMANAQUILCA</v>
      </c>
      <c r="I391" s="75" t="str">
        <f t="shared" si="10"/>
        <v>040307</v>
      </c>
      <c r="J391" s="76"/>
      <c r="K391" s="76"/>
    </row>
    <row r="392" spans="2:11" s="77" customFormat="1">
      <c r="B392" s="75" t="s">
        <v>748</v>
      </c>
      <c r="C392" s="78" t="s">
        <v>293</v>
      </c>
      <c r="D392" s="75" t="s">
        <v>796</v>
      </c>
      <c r="E392" s="78" t="s">
        <v>291</v>
      </c>
      <c r="F392" s="75" t="s">
        <v>803</v>
      </c>
      <c r="G392" s="78" t="s">
        <v>301</v>
      </c>
      <c r="H392" s="78" t="str">
        <f t="shared" si="11"/>
        <v>AREQUIPACAMANASAMUEL PASTOR</v>
      </c>
      <c r="I392" s="75" t="str">
        <f t="shared" si="10"/>
        <v>040308</v>
      </c>
      <c r="J392" s="76"/>
      <c r="K392" s="76"/>
    </row>
    <row r="393" spans="2:11" s="77" customFormat="1">
      <c r="B393" s="75" t="s">
        <v>748</v>
      </c>
      <c r="C393" s="78" t="s">
        <v>293</v>
      </c>
      <c r="D393" s="75" t="s">
        <v>804</v>
      </c>
      <c r="E393" s="78" t="s">
        <v>293</v>
      </c>
      <c r="F393" s="75" t="s">
        <v>804</v>
      </c>
      <c r="G393" s="78" t="s">
        <v>286</v>
      </c>
      <c r="H393" s="78" t="str">
        <f t="shared" si="11"/>
        <v>AREQUIPACARAVELICARAVELI</v>
      </c>
      <c r="I393" s="75" t="str">
        <f t="shared" si="10"/>
        <v>040401</v>
      </c>
      <c r="J393" s="76"/>
      <c r="K393" s="76"/>
    </row>
    <row r="394" spans="2:11" s="77" customFormat="1">
      <c r="B394" s="75" t="s">
        <v>748</v>
      </c>
      <c r="C394" s="78" t="s">
        <v>293</v>
      </c>
      <c r="D394" s="75" t="s">
        <v>804</v>
      </c>
      <c r="E394" s="78" t="s">
        <v>293</v>
      </c>
      <c r="F394" s="75" t="s">
        <v>805</v>
      </c>
      <c r="G394" s="78" t="s">
        <v>289</v>
      </c>
      <c r="H394" s="78" t="str">
        <f t="shared" si="11"/>
        <v>AREQUIPACARAVELIACARI</v>
      </c>
      <c r="I394" s="75" t="str">
        <f t="shared" si="10"/>
        <v>040402</v>
      </c>
      <c r="J394" s="76"/>
      <c r="K394" s="76"/>
    </row>
    <row r="395" spans="2:11" s="77" customFormat="1">
      <c r="B395" s="75" t="s">
        <v>748</v>
      </c>
      <c r="C395" s="78" t="s">
        <v>293</v>
      </c>
      <c r="D395" s="75" t="s">
        <v>804</v>
      </c>
      <c r="E395" s="78" t="s">
        <v>293</v>
      </c>
      <c r="F395" s="75" t="s">
        <v>806</v>
      </c>
      <c r="G395" s="78" t="s">
        <v>291</v>
      </c>
      <c r="H395" s="78" t="str">
        <f t="shared" si="11"/>
        <v>AREQUIPACARAVELIATICO</v>
      </c>
      <c r="I395" s="75" t="str">
        <f t="shared" si="10"/>
        <v>040403</v>
      </c>
      <c r="J395" s="76"/>
      <c r="K395" s="76"/>
    </row>
    <row r="396" spans="2:11" s="77" customFormat="1">
      <c r="B396" s="75" t="s">
        <v>748</v>
      </c>
      <c r="C396" s="78" t="s">
        <v>293</v>
      </c>
      <c r="D396" s="75" t="s">
        <v>804</v>
      </c>
      <c r="E396" s="78" t="s">
        <v>293</v>
      </c>
      <c r="F396" s="75" t="s">
        <v>807</v>
      </c>
      <c r="G396" s="78" t="s">
        <v>293</v>
      </c>
      <c r="H396" s="78" t="str">
        <f t="shared" si="11"/>
        <v>AREQUIPACARAVELIATIQUIPA</v>
      </c>
      <c r="I396" s="75" t="str">
        <f t="shared" si="10"/>
        <v>040404</v>
      </c>
      <c r="J396" s="76"/>
      <c r="K396" s="76"/>
    </row>
    <row r="397" spans="2:11" s="77" customFormat="1">
      <c r="B397" s="75" t="s">
        <v>748</v>
      </c>
      <c r="C397" s="78" t="s">
        <v>293</v>
      </c>
      <c r="D397" s="75" t="s">
        <v>804</v>
      </c>
      <c r="E397" s="78" t="s">
        <v>293</v>
      </c>
      <c r="F397" s="75" t="s">
        <v>808</v>
      </c>
      <c r="G397" s="78" t="s">
        <v>295</v>
      </c>
      <c r="H397" s="78" t="str">
        <f t="shared" si="11"/>
        <v>AREQUIPACARAVELIBELLA UNION</v>
      </c>
      <c r="I397" s="75" t="str">
        <f t="shared" si="10"/>
        <v>040405</v>
      </c>
      <c r="J397" s="76"/>
      <c r="K397" s="76"/>
    </row>
    <row r="398" spans="2:11" s="77" customFormat="1">
      <c r="B398" s="75" t="s">
        <v>748</v>
      </c>
      <c r="C398" s="78" t="s">
        <v>293</v>
      </c>
      <c r="D398" s="75" t="s">
        <v>804</v>
      </c>
      <c r="E398" s="78" t="s">
        <v>293</v>
      </c>
      <c r="F398" s="75" t="s">
        <v>809</v>
      </c>
      <c r="G398" s="78" t="s">
        <v>297</v>
      </c>
      <c r="H398" s="78" t="str">
        <f t="shared" si="11"/>
        <v>AREQUIPACARAVELICAHUACHO</v>
      </c>
      <c r="I398" s="75" t="str">
        <f t="shared" si="10"/>
        <v>040406</v>
      </c>
      <c r="J398" s="76"/>
      <c r="K398" s="76"/>
    </row>
    <row r="399" spans="2:11" s="77" customFormat="1">
      <c r="B399" s="75" t="s">
        <v>748</v>
      </c>
      <c r="C399" s="78" t="s">
        <v>293</v>
      </c>
      <c r="D399" s="75" t="s">
        <v>804</v>
      </c>
      <c r="E399" s="78" t="s">
        <v>293</v>
      </c>
      <c r="F399" s="75" t="s">
        <v>810</v>
      </c>
      <c r="G399" s="78" t="s">
        <v>299</v>
      </c>
      <c r="H399" s="78" t="str">
        <f t="shared" si="11"/>
        <v>AREQUIPACARAVELICHALA</v>
      </c>
      <c r="I399" s="75" t="str">
        <f t="shared" si="10"/>
        <v>040407</v>
      </c>
      <c r="J399" s="76"/>
      <c r="K399" s="76"/>
    </row>
    <row r="400" spans="2:11" s="77" customFormat="1">
      <c r="B400" s="75" t="s">
        <v>748</v>
      </c>
      <c r="C400" s="78" t="s">
        <v>293</v>
      </c>
      <c r="D400" s="75" t="s">
        <v>804</v>
      </c>
      <c r="E400" s="78" t="s">
        <v>293</v>
      </c>
      <c r="F400" s="75" t="s">
        <v>811</v>
      </c>
      <c r="G400" s="78" t="s">
        <v>301</v>
      </c>
      <c r="H400" s="78" t="str">
        <f t="shared" si="11"/>
        <v>AREQUIPACARAVELICHAPARRA</v>
      </c>
      <c r="I400" s="75" t="str">
        <f t="shared" si="10"/>
        <v>040408</v>
      </c>
      <c r="J400" s="76"/>
      <c r="K400" s="76"/>
    </row>
    <row r="401" spans="2:11" s="77" customFormat="1">
      <c r="B401" s="75" t="s">
        <v>748</v>
      </c>
      <c r="C401" s="78" t="s">
        <v>293</v>
      </c>
      <c r="D401" s="75" t="s">
        <v>804</v>
      </c>
      <c r="E401" s="78" t="s">
        <v>293</v>
      </c>
      <c r="F401" s="75" t="s">
        <v>812</v>
      </c>
      <c r="G401" s="78" t="s">
        <v>303</v>
      </c>
      <c r="H401" s="78" t="str">
        <f t="shared" si="11"/>
        <v>AREQUIPACARAVELIHUANUHUANU</v>
      </c>
      <c r="I401" s="75" t="str">
        <f t="shared" si="10"/>
        <v>040409</v>
      </c>
      <c r="J401" s="76"/>
      <c r="K401" s="76"/>
    </row>
    <row r="402" spans="2:11" s="77" customFormat="1">
      <c r="B402" s="75" t="s">
        <v>748</v>
      </c>
      <c r="C402" s="78" t="s">
        <v>293</v>
      </c>
      <c r="D402" s="75" t="s">
        <v>804</v>
      </c>
      <c r="E402" s="78" t="s">
        <v>293</v>
      </c>
      <c r="F402" s="75" t="s">
        <v>813</v>
      </c>
      <c r="G402" s="78" t="s">
        <v>305</v>
      </c>
      <c r="H402" s="78" t="str">
        <f t="shared" si="11"/>
        <v>AREQUIPACARAVELIJAQUI</v>
      </c>
      <c r="I402" s="75" t="str">
        <f t="shared" si="10"/>
        <v>040410</v>
      </c>
      <c r="J402" s="76"/>
      <c r="K402" s="76"/>
    </row>
    <row r="403" spans="2:11" s="77" customFormat="1">
      <c r="B403" s="75" t="s">
        <v>748</v>
      </c>
      <c r="C403" s="78" t="s">
        <v>293</v>
      </c>
      <c r="D403" s="75" t="s">
        <v>804</v>
      </c>
      <c r="E403" s="78" t="s">
        <v>293</v>
      </c>
      <c r="F403" s="75" t="s">
        <v>814</v>
      </c>
      <c r="G403" s="78" t="s">
        <v>307</v>
      </c>
      <c r="H403" s="78" t="str">
        <f t="shared" si="11"/>
        <v>AREQUIPACARAVELILOMAS</v>
      </c>
      <c r="I403" s="75" t="str">
        <f t="shared" si="10"/>
        <v>040411</v>
      </c>
      <c r="J403" s="76"/>
      <c r="K403" s="76"/>
    </row>
    <row r="404" spans="2:11" s="77" customFormat="1">
      <c r="B404" s="75" t="s">
        <v>748</v>
      </c>
      <c r="C404" s="78" t="s">
        <v>293</v>
      </c>
      <c r="D404" s="75" t="s">
        <v>804</v>
      </c>
      <c r="E404" s="78" t="s">
        <v>293</v>
      </c>
      <c r="F404" s="75" t="s">
        <v>815</v>
      </c>
      <c r="G404" s="78" t="s">
        <v>309</v>
      </c>
      <c r="H404" s="78" t="str">
        <f t="shared" si="11"/>
        <v>AREQUIPACARAVELIQUICACHA</v>
      </c>
      <c r="I404" s="75" t="str">
        <f t="shared" si="10"/>
        <v>040412</v>
      </c>
      <c r="J404" s="76"/>
      <c r="K404" s="76"/>
    </row>
    <row r="405" spans="2:11" s="77" customFormat="1">
      <c r="B405" s="75" t="s">
        <v>748</v>
      </c>
      <c r="C405" s="78" t="s">
        <v>293</v>
      </c>
      <c r="D405" s="75" t="s">
        <v>804</v>
      </c>
      <c r="E405" s="78" t="s">
        <v>293</v>
      </c>
      <c r="F405" s="75" t="s">
        <v>816</v>
      </c>
      <c r="G405" s="78" t="s">
        <v>311</v>
      </c>
      <c r="H405" s="78" t="str">
        <f t="shared" si="11"/>
        <v>AREQUIPACARAVELIYAUCA</v>
      </c>
      <c r="I405" s="75" t="str">
        <f t="shared" si="10"/>
        <v>040413</v>
      </c>
      <c r="J405" s="76"/>
      <c r="K405" s="76"/>
    </row>
    <row r="406" spans="2:11" s="77" customFormat="1">
      <c r="B406" s="75" t="s">
        <v>748</v>
      </c>
      <c r="C406" s="78" t="s">
        <v>293</v>
      </c>
      <c r="D406" s="75" t="s">
        <v>817</v>
      </c>
      <c r="E406" s="78" t="s">
        <v>295</v>
      </c>
      <c r="F406" s="75" t="s">
        <v>818</v>
      </c>
      <c r="G406" s="78" t="s">
        <v>286</v>
      </c>
      <c r="H406" s="78" t="str">
        <f t="shared" si="11"/>
        <v>AREQUIPACASTILLAAPLAO</v>
      </c>
      <c r="I406" s="75" t="str">
        <f t="shared" si="10"/>
        <v>040501</v>
      </c>
      <c r="J406" s="76"/>
      <c r="K406" s="76"/>
    </row>
    <row r="407" spans="2:11" s="77" customFormat="1">
      <c r="B407" s="75" t="s">
        <v>748</v>
      </c>
      <c r="C407" s="78" t="s">
        <v>293</v>
      </c>
      <c r="D407" s="75" t="s">
        <v>817</v>
      </c>
      <c r="E407" s="78" t="s">
        <v>295</v>
      </c>
      <c r="F407" s="75" t="s">
        <v>819</v>
      </c>
      <c r="G407" s="78" t="s">
        <v>289</v>
      </c>
      <c r="H407" s="78" t="str">
        <f t="shared" si="11"/>
        <v>AREQUIPACASTILLAANDAGUA</v>
      </c>
      <c r="I407" s="75" t="str">
        <f t="shared" si="10"/>
        <v>040502</v>
      </c>
      <c r="J407" s="76"/>
      <c r="K407" s="76"/>
    </row>
    <row r="408" spans="2:11" s="77" customFormat="1">
      <c r="B408" s="75" t="s">
        <v>748</v>
      </c>
      <c r="C408" s="78" t="s">
        <v>293</v>
      </c>
      <c r="D408" s="75" t="s">
        <v>817</v>
      </c>
      <c r="E408" s="78" t="s">
        <v>295</v>
      </c>
      <c r="F408" s="75" t="s">
        <v>820</v>
      </c>
      <c r="G408" s="78" t="s">
        <v>291</v>
      </c>
      <c r="H408" s="78" t="str">
        <f t="shared" si="11"/>
        <v>AREQUIPACASTILLAAYO</v>
      </c>
      <c r="I408" s="75" t="str">
        <f t="shared" si="10"/>
        <v>040503</v>
      </c>
      <c r="J408" s="76"/>
      <c r="K408" s="76"/>
    </row>
    <row r="409" spans="2:11" s="77" customFormat="1">
      <c r="B409" s="75" t="s">
        <v>748</v>
      </c>
      <c r="C409" s="78" t="s">
        <v>293</v>
      </c>
      <c r="D409" s="75" t="s">
        <v>817</v>
      </c>
      <c r="E409" s="78" t="s">
        <v>295</v>
      </c>
      <c r="F409" s="75" t="s">
        <v>821</v>
      </c>
      <c r="G409" s="78" t="s">
        <v>293</v>
      </c>
      <c r="H409" s="78" t="str">
        <f t="shared" si="11"/>
        <v>AREQUIPACASTILLACHACHAS</v>
      </c>
      <c r="I409" s="75" t="str">
        <f t="shared" si="10"/>
        <v>040504</v>
      </c>
      <c r="J409" s="76"/>
      <c r="K409" s="76"/>
    </row>
    <row r="410" spans="2:11" s="77" customFormat="1">
      <c r="B410" s="75" t="s">
        <v>748</v>
      </c>
      <c r="C410" s="78" t="s">
        <v>293</v>
      </c>
      <c r="D410" s="75" t="s">
        <v>817</v>
      </c>
      <c r="E410" s="78" t="s">
        <v>295</v>
      </c>
      <c r="F410" s="75" t="s">
        <v>822</v>
      </c>
      <c r="G410" s="78" t="s">
        <v>295</v>
      </c>
      <c r="H410" s="78" t="str">
        <f t="shared" si="11"/>
        <v>AREQUIPACASTILLACHILCAYMARCA</v>
      </c>
      <c r="I410" s="75" t="str">
        <f t="shared" si="10"/>
        <v>040505</v>
      </c>
      <c r="J410" s="76"/>
      <c r="K410" s="76"/>
    </row>
    <row r="411" spans="2:11" s="77" customFormat="1">
      <c r="B411" s="75" t="s">
        <v>748</v>
      </c>
      <c r="C411" s="78" t="s">
        <v>293</v>
      </c>
      <c r="D411" s="75" t="s">
        <v>817</v>
      </c>
      <c r="E411" s="78" t="s">
        <v>295</v>
      </c>
      <c r="F411" s="75" t="s">
        <v>823</v>
      </c>
      <c r="G411" s="78" t="s">
        <v>297</v>
      </c>
      <c r="H411" s="78" t="str">
        <f t="shared" si="11"/>
        <v>AREQUIPACASTILLACHOCO</v>
      </c>
      <c r="I411" s="75" t="str">
        <f t="shared" ref="I411:I474" si="12">+C411&amp;E411&amp;G411</f>
        <v>040506</v>
      </c>
      <c r="J411" s="76"/>
      <c r="K411" s="76"/>
    </row>
    <row r="412" spans="2:11" s="77" customFormat="1">
      <c r="B412" s="75" t="s">
        <v>748</v>
      </c>
      <c r="C412" s="78" t="s">
        <v>293</v>
      </c>
      <c r="D412" s="75" t="s">
        <v>817</v>
      </c>
      <c r="E412" s="78" t="s">
        <v>295</v>
      </c>
      <c r="F412" s="75" t="s">
        <v>824</v>
      </c>
      <c r="G412" s="78" t="s">
        <v>299</v>
      </c>
      <c r="H412" s="78" t="str">
        <f t="shared" si="11"/>
        <v>AREQUIPACASTILLAHUANCARQUI</v>
      </c>
      <c r="I412" s="75" t="str">
        <f t="shared" si="12"/>
        <v>040507</v>
      </c>
      <c r="J412" s="76"/>
      <c r="K412" s="76"/>
    </row>
    <row r="413" spans="2:11" s="77" customFormat="1">
      <c r="B413" s="75" t="s">
        <v>748</v>
      </c>
      <c r="C413" s="78" t="s">
        <v>293</v>
      </c>
      <c r="D413" s="75" t="s">
        <v>817</v>
      </c>
      <c r="E413" s="78" t="s">
        <v>295</v>
      </c>
      <c r="F413" s="75" t="s">
        <v>825</v>
      </c>
      <c r="G413" s="78" t="s">
        <v>301</v>
      </c>
      <c r="H413" s="78" t="str">
        <f t="shared" si="11"/>
        <v>AREQUIPACASTILLAMACHAGUAY</v>
      </c>
      <c r="I413" s="75" t="str">
        <f t="shared" si="12"/>
        <v>040508</v>
      </c>
      <c r="J413" s="76"/>
      <c r="K413" s="76"/>
    </row>
    <row r="414" spans="2:11" s="77" customFormat="1">
      <c r="B414" s="75" t="s">
        <v>748</v>
      </c>
      <c r="C414" s="78" t="s">
        <v>293</v>
      </c>
      <c r="D414" s="75" t="s">
        <v>817</v>
      </c>
      <c r="E414" s="78" t="s">
        <v>295</v>
      </c>
      <c r="F414" s="75" t="s">
        <v>826</v>
      </c>
      <c r="G414" s="78" t="s">
        <v>303</v>
      </c>
      <c r="H414" s="78" t="str">
        <f t="shared" si="11"/>
        <v>AREQUIPACASTILLAORCOPAMPA</v>
      </c>
      <c r="I414" s="75" t="str">
        <f t="shared" si="12"/>
        <v>040509</v>
      </c>
      <c r="J414" s="76"/>
      <c r="K414" s="76"/>
    </row>
    <row r="415" spans="2:11" s="77" customFormat="1">
      <c r="B415" s="75" t="s">
        <v>748</v>
      </c>
      <c r="C415" s="78" t="s">
        <v>293</v>
      </c>
      <c r="D415" s="75" t="s">
        <v>817</v>
      </c>
      <c r="E415" s="78" t="s">
        <v>295</v>
      </c>
      <c r="F415" s="75" t="s">
        <v>827</v>
      </c>
      <c r="G415" s="78" t="s">
        <v>305</v>
      </c>
      <c r="H415" s="78" t="str">
        <f t="shared" si="11"/>
        <v>AREQUIPACASTILLAPAMPACOLCA</v>
      </c>
      <c r="I415" s="75" t="str">
        <f t="shared" si="12"/>
        <v>040510</v>
      </c>
      <c r="J415" s="76"/>
      <c r="K415" s="76"/>
    </row>
    <row r="416" spans="2:11" s="77" customFormat="1">
      <c r="B416" s="75" t="s">
        <v>748</v>
      </c>
      <c r="C416" s="78" t="s">
        <v>293</v>
      </c>
      <c r="D416" s="75" t="s">
        <v>817</v>
      </c>
      <c r="E416" s="78" t="s">
        <v>295</v>
      </c>
      <c r="F416" s="75" t="s">
        <v>828</v>
      </c>
      <c r="G416" s="78" t="s">
        <v>307</v>
      </c>
      <c r="H416" s="78" t="str">
        <f t="shared" si="11"/>
        <v>AREQUIPACASTILLATIPAN</v>
      </c>
      <c r="I416" s="75" t="str">
        <f t="shared" si="12"/>
        <v>040511</v>
      </c>
      <c r="J416" s="76"/>
      <c r="K416" s="76"/>
    </row>
    <row r="417" spans="2:11" s="77" customFormat="1">
      <c r="B417" s="75" t="s">
        <v>748</v>
      </c>
      <c r="C417" s="78" t="s">
        <v>293</v>
      </c>
      <c r="D417" s="75" t="s">
        <v>817</v>
      </c>
      <c r="E417" s="78" t="s">
        <v>295</v>
      </c>
      <c r="F417" s="75" t="s">
        <v>829</v>
      </c>
      <c r="G417" s="78" t="s">
        <v>309</v>
      </c>
      <c r="H417" s="78" t="str">
        <f t="shared" si="11"/>
        <v>AREQUIPACASTILLAURACA</v>
      </c>
      <c r="I417" s="75" t="str">
        <f t="shared" si="12"/>
        <v>040512</v>
      </c>
      <c r="J417" s="76"/>
      <c r="K417" s="76"/>
    </row>
    <row r="418" spans="2:11" s="77" customFormat="1">
      <c r="B418" s="75" t="s">
        <v>748</v>
      </c>
      <c r="C418" s="78" t="s">
        <v>293</v>
      </c>
      <c r="D418" s="75" t="s">
        <v>817</v>
      </c>
      <c r="E418" s="78" t="s">
        <v>295</v>
      </c>
      <c r="F418" s="75" t="s">
        <v>830</v>
      </c>
      <c r="G418" s="78" t="s">
        <v>311</v>
      </c>
      <c r="H418" s="78" t="str">
        <f t="shared" si="11"/>
        <v>AREQUIPACASTILLAUÑON</v>
      </c>
      <c r="I418" s="75" t="str">
        <f t="shared" si="12"/>
        <v>040513</v>
      </c>
      <c r="J418" s="76"/>
      <c r="K418" s="76"/>
    </row>
    <row r="419" spans="2:11" s="77" customFormat="1">
      <c r="B419" s="75" t="s">
        <v>748</v>
      </c>
      <c r="C419" s="78" t="s">
        <v>293</v>
      </c>
      <c r="D419" s="75" t="s">
        <v>817</v>
      </c>
      <c r="E419" s="78" t="s">
        <v>295</v>
      </c>
      <c r="F419" s="75" t="s">
        <v>831</v>
      </c>
      <c r="G419" s="78" t="s">
        <v>313</v>
      </c>
      <c r="H419" s="78" t="str">
        <f t="shared" si="11"/>
        <v>AREQUIPACASTILLAVIRACO</v>
      </c>
      <c r="I419" s="75" t="str">
        <f t="shared" si="12"/>
        <v>040514</v>
      </c>
      <c r="J419" s="76"/>
      <c r="K419" s="76"/>
    </row>
    <row r="420" spans="2:11" s="77" customFormat="1">
      <c r="B420" s="75" t="s">
        <v>748</v>
      </c>
      <c r="C420" s="78" t="s">
        <v>293</v>
      </c>
      <c r="D420" s="75" t="s">
        <v>832</v>
      </c>
      <c r="E420" s="78" t="s">
        <v>297</v>
      </c>
      <c r="F420" s="75" t="s">
        <v>296</v>
      </c>
      <c r="G420" s="78" t="s">
        <v>286</v>
      </c>
      <c r="H420" s="78" t="str">
        <f t="shared" si="11"/>
        <v>AREQUIPACONDESUYOSCHUQUIBAMBA</v>
      </c>
      <c r="I420" s="75" t="str">
        <f t="shared" si="12"/>
        <v>040601</v>
      </c>
      <c r="J420" s="76"/>
      <c r="K420" s="76"/>
    </row>
    <row r="421" spans="2:11" s="77" customFormat="1">
      <c r="B421" s="75" t="s">
        <v>748</v>
      </c>
      <c r="C421" s="78" t="s">
        <v>293</v>
      </c>
      <c r="D421" s="75" t="s">
        <v>832</v>
      </c>
      <c r="E421" s="78" t="s">
        <v>297</v>
      </c>
      <c r="F421" s="75" t="s">
        <v>833</v>
      </c>
      <c r="G421" s="78" t="s">
        <v>289</v>
      </c>
      <c r="H421" s="78" t="str">
        <f t="shared" si="11"/>
        <v>AREQUIPACONDESUYOSANDARAY</v>
      </c>
      <c r="I421" s="75" t="str">
        <f t="shared" si="12"/>
        <v>040602</v>
      </c>
      <c r="J421" s="76"/>
      <c r="K421" s="76"/>
    </row>
    <row r="422" spans="2:11" s="77" customFormat="1">
      <c r="B422" s="75" t="s">
        <v>748</v>
      </c>
      <c r="C422" s="78" t="s">
        <v>293</v>
      </c>
      <c r="D422" s="75" t="s">
        <v>832</v>
      </c>
      <c r="E422" s="78" t="s">
        <v>297</v>
      </c>
      <c r="F422" s="75" t="s">
        <v>834</v>
      </c>
      <c r="G422" s="78" t="s">
        <v>291</v>
      </c>
      <c r="H422" s="78" t="str">
        <f t="shared" si="11"/>
        <v>AREQUIPACONDESUYOSCAYARANI</v>
      </c>
      <c r="I422" s="75" t="str">
        <f t="shared" si="12"/>
        <v>040603</v>
      </c>
      <c r="J422" s="76"/>
      <c r="K422" s="76"/>
    </row>
    <row r="423" spans="2:11" s="77" customFormat="1">
      <c r="B423" s="75" t="s">
        <v>748</v>
      </c>
      <c r="C423" s="78" t="s">
        <v>293</v>
      </c>
      <c r="D423" s="75" t="s">
        <v>832</v>
      </c>
      <c r="E423" s="78" t="s">
        <v>297</v>
      </c>
      <c r="F423" s="75" t="s">
        <v>835</v>
      </c>
      <c r="G423" s="78" t="s">
        <v>293</v>
      </c>
      <c r="H423" s="78" t="str">
        <f t="shared" si="11"/>
        <v>AREQUIPACONDESUYOSCHICHAS</v>
      </c>
      <c r="I423" s="75" t="str">
        <f t="shared" si="12"/>
        <v>040604</v>
      </c>
      <c r="J423" s="76"/>
      <c r="K423" s="76"/>
    </row>
    <row r="424" spans="2:11" s="77" customFormat="1">
      <c r="B424" s="75" t="s">
        <v>748</v>
      </c>
      <c r="C424" s="78" t="s">
        <v>293</v>
      </c>
      <c r="D424" s="75" t="s">
        <v>832</v>
      </c>
      <c r="E424" s="78" t="s">
        <v>297</v>
      </c>
      <c r="F424" s="75" t="s">
        <v>836</v>
      </c>
      <c r="G424" s="78" t="s">
        <v>295</v>
      </c>
      <c r="H424" s="78" t="str">
        <f t="shared" si="11"/>
        <v>AREQUIPACONDESUYOSIRAY</v>
      </c>
      <c r="I424" s="75" t="str">
        <f t="shared" si="12"/>
        <v>040605</v>
      </c>
      <c r="J424" s="76"/>
      <c r="K424" s="76"/>
    </row>
    <row r="425" spans="2:11" s="77" customFormat="1">
      <c r="B425" s="75" t="s">
        <v>748</v>
      </c>
      <c r="C425" s="78" t="s">
        <v>293</v>
      </c>
      <c r="D425" s="75" t="s">
        <v>832</v>
      </c>
      <c r="E425" s="78" t="s">
        <v>297</v>
      </c>
      <c r="F425" s="75" t="s">
        <v>837</v>
      </c>
      <c r="G425" s="78" t="s">
        <v>297</v>
      </c>
      <c r="H425" s="78" t="str">
        <f t="shared" si="11"/>
        <v>AREQUIPACONDESUYOSSALAMANCA</v>
      </c>
      <c r="I425" s="75" t="str">
        <f t="shared" si="12"/>
        <v>040606</v>
      </c>
      <c r="J425" s="76"/>
      <c r="K425" s="76"/>
    </row>
    <row r="426" spans="2:11" s="77" customFormat="1">
      <c r="B426" s="75" t="s">
        <v>748</v>
      </c>
      <c r="C426" s="78" t="s">
        <v>293</v>
      </c>
      <c r="D426" s="75" t="s">
        <v>832</v>
      </c>
      <c r="E426" s="78" t="s">
        <v>297</v>
      </c>
      <c r="F426" s="75" t="s">
        <v>838</v>
      </c>
      <c r="G426" s="78" t="s">
        <v>299</v>
      </c>
      <c r="H426" s="78" t="str">
        <f t="shared" si="11"/>
        <v>AREQUIPACONDESUYOSYANAQUIHUA</v>
      </c>
      <c r="I426" s="75" t="str">
        <f t="shared" si="12"/>
        <v>040607</v>
      </c>
      <c r="J426" s="76"/>
      <c r="K426" s="76"/>
    </row>
    <row r="427" spans="2:11" s="77" customFormat="1">
      <c r="B427" s="75" t="s">
        <v>748</v>
      </c>
      <c r="C427" s="78" t="s">
        <v>293</v>
      </c>
      <c r="D427" s="75" t="s">
        <v>832</v>
      </c>
      <c r="E427" s="78" t="s">
        <v>297</v>
      </c>
      <c r="F427" s="75" t="s">
        <v>839</v>
      </c>
      <c r="G427" s="78" t="s">
        <v>301</v>
      </c>
      <c r="H427" s="78" t="str">
        <f t="shared" si="11"/>
        <v>AREQUIPACONDESUYOSRIO GRANDE</v>
      </c>
      <c r="I427" s="75" t="str">
        <f t="shared" si="12"/>
        <v>040608</v>
      </c>
      <c r="J427" s="76"/>
      <c r="K427" s="76"/>
    </row>
    <row r="428" spans="2:11" s="77" customFormat="1">
      <c r="B428" s="75" t="s">
        <v>748</v>
      </c>
      <c r="C428" s="78" t="s">
        <v>293</v>
      </c>
      <c r="D428" s="75" t="s">
        <v>840</v>
      </c>
      <c r="E428" s="78" t="s">
        <v>299</v>
      </c>
      <c r="F428" s="75" t="s">
        <v>841</v>
      </c>
      <c r="G428" s="78" t="s">
        <v>286</v>
      </c>
      <c r="H428" s="78" t="str">
        <f t="shared" si="11"/>
        <v>AREQUIPAISLAYMOLLENDO</v>
      </c>
      <c r="I428" s="75" t="str">
        <f t="shared" si="12"/>
        <v>040701</v>
      </c>
      <c r="J428" s="76"/>
      <c r="K428" s="76"/>
    </row>
    <row r="429" spans="2:11" s="77" customFormat="1">
      <c r="B429" s="75" t="s">
        <v>748</v>
      </c>
      <c r="C429" s="78" t="s">
        <v>293</v>
      </c>
      <c r="D429" s="75" t="s">
        <v>840</v>
      </c>
      <c r="E429" s="78" t="s">
        <v>299</v>
      </c>
      <c r="F429" s="75" t="s">
        <v>842</v>
      </c>
      <c r="G429" s="78" t="s">
        <v>289</v>
      </c>
      <c r="H429" s="78" t="str">
        <f t="shared" si="11"/>
        <v>AREQUIPAISLAYCOCACHACRA</v>
      </c>
      <c r="I429" s="75" t="str">
        <f t="shared" si="12"/>
        <v>040702</v>
      </c>
      <c r="J429" s="76"/>
      <c r="K429" s="76"/>
    </row>
    <row r="430" spans="2:11" s="77" customFormat="1">
      <c r="B430" s="75" t="s">
        <v>748</v>
      </c>
      <c r="C430" s="78" t="s">
        <v>293</v>
      </c>
      <c r="D430" s="75" t="s">
        <v>840</v>
      </c>
      <c r="E430" s="78" t="s">
        <v>299</v>
      </c>
      <c r="F430" s="75" t="s">
        <v>843</v>
      </c>
      <c r="G430" s="78" t="s">
        <v>291</v>
      </c>
      <c r="H430" s="78" t="str">
        <f t="shared" si="11"/>
        <v>AREQUIPAISLAYDEAN VALDIVIA</v>
      </c>
      <c r="I430" s="75" t="str">
        <f t="shared" si="12"/>
        <v>040703</v>
      </c>
      <c r="J430" s="76"/>
      <c r="K430" s="76"/>
    </row>
    <row r="431" spans="2:11" s="77" customFormat="1">
      <c r="B431" s="75" t="s">
        <v>748</v>
      </c>
      <c r="C431" s="78" t="s">
        <v>293</v>
      </c>
      <c r="D431" s="75" t="s">
        <v>840</v>
      </c>
      <c r="E431" s="78" t="s">
        <v>299</v>
      </c>
      <c r="F431" s="75" t="s">
        <v>840</v>
      </c>
      <c r="G431" s="78" t="s">
        <v>293</v>
      </c>
      <c r="H431" s="78" t="str">
        <f t="shared" si="11"/>
        <v>AREQUIPAISLAYISLAY</v>
      </c>
      <c r="I431" s="75" t="str">
        <f t="shared" si="12"/>
        <v>040704</v>
      </c>
      <c r="J431" s="76"/>
      <c r="K431" s="76"/>
    </row>
    <row r="432" spans="2:11" s="77" customFormat="1">
      <c r="B432" s="75" t="s">
        <v>748</v>
      </c>
      <c r="C432" s="78" t="s">
        <v>293</v>
      </c>
      <c r="D432" s="75" t="s">
        <v>840</v>
      </c>
      <c r="E432" s="78" t="s">
        <v>299</v>
      </c>
      <c r="F432" s="75" t="s">
        <v>844</v>
      </c>
      <c r="G432" s="78" t="s">
        <v>295</v>
      </c>
      <c r="H432" s="78" t="str">
        <f t="shared" si="11"/>
        <v>AREQUIPAISLAYMEJIA</v>
      </c>
      <c r="I432" s="75" t="str">
        <f t="shared" si="12"/>
        <v>040705</v>
      </c>
      <c r="J432" s="76"/>
      <c r="K432" s="76"/>
    </row>
    <row r="433" spans="2:11" s="77" customFormat="1">
      <c r="B433" s="75" t="s">
        <v>748</v>
      </c>
      <c r="C433" s="78" t="s">
        <v>293</v>
      </c>
      <c r="D433" s="75" t="s">
        <v>840</v>
      </c>
      <c r="E433" s="78" t="s">
        <v>299</v>
      </c>
      <c r="F433" s="75" t="s">
        <v>845</v>
      </c>
      <c r="G433" s="78" t="s">
        <v>297</v>
      </c>
      <c r="H433" s="78" t="str">
        <f t="shared" si="11"/>
        <v>AREQUIPAISLAYPUNTA DE BOMBON</v>
      </c>
      <c r="I433" s="75" t="str">
        <f t="shared" si="12"/>
        <v>040706</v>
      </c>
      <c r="J433" s="76"/>
      <c r="K433" s="76"/>
    </row>
    <row r="434" spans="2:11" s="77" customFormat="1">
      <c r="B434" s="75" t="s">
        <v>748</v>
      </c>
      <c r="C434" s="78" t="s">
        <v>293</v>
      </c>
      <c r="D434" s="75" t="s">
        <v>2187</v>
      </c>
      <c r="E434" s="78" t="s">
        <v>301</v>
      </c>
      <c r="F434" s="75" t="s">
        <v>847</v>
      </c>
      <c r="G434" s="78" t="s">
        <v>286</v>
      </c>
      <c r="H434" s="78" t="str">
        <f t="shared" si="11"/>
        <v>AREQUIPALA_UNIONCOTAHUASI</v>
      </c>
      <c r="I434" s="75" t="str">
        <f t="shared" si="12"/>
        <v>040801</v>
      </c>
      <c r="J434" s="76"/>
      <c r="K434" s="76"/>
    </row>
    <row r="435" spans="2:11" s="77" customFormat="1">
      <c r="B435" s="75" t="s">
        <v>748</v>
      </c>
      <c r="C435" s="78" t="s">
        <v>293</v>
      </c>
      <c r="D435" s="75" t="s">
        <v>2187</v>
      </c>
      <c r="E435" s="78" t="s">
        <v>301</v>
      </c>
      <c r="F435" s="75" t="s">
        <v>848</v>
      </c>
      <c r="G435" s="78" t="s">
        <v>289</v>
      </c>
      <c r="H435" s="78" t="str">
        <f t="shared" si="11"/>
        <v>AREQUIPALA_UNIONALCA</v>
      </c>
      <c r="I435" s="75" t="str">
        <f t="shared" si="12"/>
        <v>040802</v>
      </c>
      <c r="J435" s="76"/>
      <c r="K435" s="76"/>
    </row>
    <row r="436" spans="2:11" s="77" customFormat="1">
      <c r="B436" s="75" t="s">
        <v>748</v>
      </c>
      <c r="C436" s="78" t="s">
        <v>293</v>
      </c>
      <c r="D436" s="75" t="s">
        <v>2187</v>
      </c>
      <c r="E436" s="78" t="s">
        <v>301</v>
      </c>
      <c r="F436" s="75" t="s">
        <v>849</v>
      </c>
      <c r="G436" s="78" t="s">
        <v>291</v>
      </c>
      <c r="H436" s="78" t="str">
        <f t="shared" si="11"/>
        <v>AREQUIPALA_UNIONCHARCANA</v>
      </c>
      <c r="I436" s="75" t="str">
        <f t="shared" si="12"/>
        <v>040803</v>
      </c>
      <c r="J436" s="76"/>
      <c r="K436" s="76"/>
    </row>
    <row r="437" spans="2:11" s="77" customFormat="1">
      <c r="B437" s="75" t="s">
        <v>748</v>
      </c>
      <c r="C437" s="78" t="s">
        <v>293</v>
      </c>
      <c r="D437" s="75" t="s">
        <v>2187</v>
      </c>
      <c r="E437" s="78" t="s">
        <v>301</v>
      </c>
      <c r="F437" s="75" t="s">
        <v>850</v>
      </c>
      <c r="G437" s="78" t="s">
        <v>293</v>
      </c>
      <c r="H437" s="78" t="str">
        <f t="shared" si="11"/>
        <v>AREQUIPALA_UNIONHUAYNACOTAS</v>
      </c>
      <c r="I437" s="75" t="str">
        <f t="shared" si="12"/>
        <v>040804</v>
      </c>
      <c r="J437" s="76"/>
      <c r="K437" s="76"/>
    </row>
    <row r="438" spans="2:11" s="77" customFormat="1">
      <c r="B438" s="75" t="s">
        <v>748</v>
      </c>
      <c r="C438" s="78" t="s">
        <v>293</v>
      </c>
      <c r="D438" s="75" t="s">
        <v>2187</v>
      </c>
      <c r="E438" s="78" t="s">
        <v>301</v>
      </c>
      <c r="F438" s="75" t="s">
        <v>851</v>
      </c>
      <c r="G438" s="78" t="s">
        <v>295</v>
      </c>
      <c r="H438" s="78" t="str">
        <f t="shared" si="11"/>
        <v>AREQUIPALA_UNIONPAMPAMARCA</v>
      </c>
      <c r="I438" s="75" t="str">
        <f t="shared" si="12"/>
        <v>040805</v>
      </c>
      <c r="J438" s="76"/>
      <c r="K438" s="76"/>
    </row>
    <row r="439" spans="2:11" s="77" customFormat="1">
      <c r="B439" s="75" t="s">
        <v>748</v>
      </c>
      <c r="C439" s="78" t="s">
        <v>293</v>
      </c>
      <c r="D439" s="75" t="s">
        <v>2187</v>
      </c>
      <c r="E439" s="78" t="s">
        <v>301</v>
      </c>
      <c r="F439" s="75" t="s">
        <v>852</v>
      </c>
      <c r="G439" s="78" t="s">
        <v>297</v>
      </c>
      <c r="H439" s="78" t="str">
        <f t="shared" si="11"/>
        <v>AREQUIPALA_UNIONPUYCA</v>
      </c>
      <c r="I439" s="75" t="str">
        <f t="shared" si="12"/>
        <v>040806</v>
      </c>
      <c r="J439" s="76"/>
      <c r="K439" s="76"/>
    </row>
    <row r="440" spans="2:11" s="77" customFormat="1">
      <c r="B440" s="75" t="s">
        <v>748</v>
      </c>
      <c r="C440" s="78" t="s">
        <v>293</v>
      </c>
      <c r="D440" s="75" t="s">
        <v>2187</v>
      </c>
      <c r="E440" s="78" t="s">
        <v>301</v>
      </c>
      <c r="F440" s="75" t="s">
        <v>853</v>
      </c>
      <c r="G440" s="78" t="s">
        <v>299</v>
      </c>
      <c r="H440" s="78" t="str">
        <f t="shared" si="11"/>
        <v>AREQUIPALA_UNIONQUECHUALLA</v>
      </c>
      <c r="I440" s="75" t="str">
        <f t="shared" si="12"/>
        <v>040807</v>
      </c>
      <c r="J440" s="76"/>
      <c r="K440" s="76"/>
    </row>
    <row r="441" spans="2:11" s="77" customFormat="1">
      <c r="B441" s="75" t="s">
        <v>748</v>
      </c>
      <c r="C441" s="78" t="s">
        <v>293</v>
      </c>
      <c r="D441" s="75" t="s">
        <v>2187</v>
      </c>
      <c r="E441" s="78" t="s">
        <v>301</v>
      </c>
      <c r="F441" s="75" t="s">
        <v>854</v>
      </c>
      <c r="G441" s="78" t="s">
        <v>301</v>
      </c>
      <c r="H441" s="78" t="str">
        <f t="shared" si="11"/>
        <v>AREQUIPALA_UNIONSAYLA</v>
      </c>
      <c r="I441" s="75" t="str">
        <f t="shared" si="12"/>
        <v>040808</v>
      </c>
      <c r="J441" s="76"/>
      <c r="K441" s="76"/>
    </row>
    <row r="442" spans="2:11" s="77" customFormat="1">
      <c r="B442" s="75" t="s">
        <v>748</v>
      </c>
      <c r="C442" s="78" t="s">
        <v>293</v>
      </c>
      <c r="D442" s="75" t="s">
        <v>2187</v>
      </c>
      <c r="E442" s="78" t="s">
        <v>301</v>
      </c>
      <c r="F442" s="75" t="s">
        <v>855</v>
      </c>
      <c r="G442" s="78" t="s">
        <v>303</v>
      </c>
      <c r="H442" s="78" t="str">
        <f t="shared" si="11"/>
        <v>AREQUIPALA_UNIONTAURIA</v>
      </c>
      <c r="I442" s="75" t="str">
        <f t="shared" si="12"/>
        <v>040809</v>
      </c>
      <c r="J442" s="76"/>
      <c r="K442" s="76"/>
    </row>
    <row r="443" spans="2:11" s="77" customFormat="1">
      <c r="B443" s="75" t="s">
        <v>748</v>
      </c>
      <c r="C443" s="78" t="s">
        <v>293</v>
      </c>
      <c r="D443" s="75" t="s">
        <v>2187</v>
      </c>
      <c r="E443" s="78" t="s">
        <v>301</v>
      </c>
      <c r="F443" s="75" t="s">
        <v>856</v>
      </c>
      <c r="G443" s="78" t="s">
        <v>305</v>
      </c>
      <c r="H443" s="78" t="str">
        <f t="shared" si="11"/>
        <v>AREQUIPALA_UNIONTOMEPAMPA</v>
      </c>
      <c r="I443" s="75" t="str">
        <f t="shared" si="12"/>
        <v>040810</v>
      </c>
      <c r="J443" s="76"/>
      <c r="K443" s="76"/>
    </row>
    <row r="444" spans="2:11" s="77" customFormat="1">
      <c r="B444" s="75" t="s">
        <v>748</v>
      </c>
      <c r="C444" s="78" t="s">
        <v>293</v>
      </c>
      <c r="D444" s="75" t="s">
        <v>2187</v>
      </c>
      <c r="E444" s="78" t="s">
        <v>301</v>
      </c>
      <c r="F444" s="75" t="s">
        <v>857</v>
      </c>
      <c r="G444" s="78" t="s">
        <v>307</v>
      </c>
      <c r="H444" s="78" t="str">
        <f t="shared" si="11"/>
        <v>AREQUIPALA_UNIONTORO</v>
      </c>
      <c r="I444" s="75" t="str">
        <f t="shared" si="12"/>
        <v>040811</v>
      </c>
      <c r="J444" s="76"/>
      <c r="K444" s="76"/>
    </row>
    <row r="445" spans="2:11" s="77" customFormat="1">
      <c r="B445" s="75" t="s">
        <v>858</v>
      </c>
      <c r="C445" s="78" t="s">
        <v>295</v>
      </c>
      <c r="D445" s="75" t="s">
        <v>859</v>
      </c>
      <c r="E445" s="78" t="s">
        <v>286</v>
      </c>
      <c r="F445" s="75" t="s">
        <v>858</v>
      </c>
      <c r="G445" s="78" t="s">
        <v>286</v>
      </c>
      <c r="H445" s="78" t="str">
        <f t="shared" si="11"/>
        <v>AYACUCHOHUAMANGAAYACUCHO</v>
      </c>
      <c r="I445" s="75" t="str">
        <f t="shared" si="12"/>
        <v>050101</v>
      </c>
      <c r="J445" s="76"/>
      <c r="K445" s="76"/>
    </row>
    <row r="446" spans="2:11" s="77" customFormat="1">
      <c r="B446" s="75" t="s">
        <v>858</v>
      </c>
      <c r="C446" s="78" t="s">
        <v>295</v>
      </c>
      <c r="D446" s="75" t="s">
        <v>859</v>
      </c>
      <c r="E446" s="78" t="s">
        <v>286</v>
      </c>
      <c r="F446" s="75" t="s">
        <v>860</v>
      </c>
      <c r="G446" s="78" t="s">
        <v>289</v>
      </c>
      <c r="H446" s="78" t="str">
        <f t="shared" si="11"/>
        <v>AYACUCHOHUAMANGAACOS VINCHOS</v>
      </c>
      <c r="I446" s="75" t="str">
        <f t="shared" si="12"/>
        <v>050102</v>
      </c>
      <c r="J446" s="76"/>
      <c r="K446" s="76"/>
    </row>
    <row r="447" spans="2:11" s="77" customFormat="1">
      <c r="B447" s="75" t="s">
        <v>858</v>
      </c>
      <c r="C447" s="78" t="s">
        <v>295</v>
      </c>
      <c r="D447" s="75" t="s">
        <v>859</v>
      </c>
      <c r="E447" s="78" t="s">
        <v>286</v>
      </c>
      <c r="F447" s="75" t="s">
        <v>861</v>
      </c>
      <c r="G447" s="78" t="s">
        <v>291</v>
      </c>
      <c r="H447" s="78" t="str">
        <f t="shared" si="11"/>
        <v>AYACUCHOHUAMANGACARMEN ALTO</v>
      </c>
      <c r="I447" s="75" t="str">
        <f t="shared" si="12"/>
        <v>050103</v>
      </c>
      <c r="J447" s="76"/>
      <c r="K447" s="76"/>
    </row>
    <row r="448" spans="2:11" s="77" customFormat="1">
      <c r="B448" s="75" t="s">
        <v>858</v>
      </c>
      <c r="C448" s="78" t="s">
        <v>295</v>
      </c>
      <c r="D448" s="75" t="s">
        <v>859</v>
      </c>
      <c r="E448" s="78" t="s">
        <v>286</v>
      </c>
      <c r="F448" s="75" t="s">
        <v>697</v>
      </c>
      <c r="G448" s="78" t="s">
        <v>293</v>
      </c>
      <c r="H448" s="78" t="str">
        <f t="shared" si="11"/>
        <v>AYACUCHOHUAMANGACHIARA</v>
      </c>
      <c r="I448" s="75" t="str">
        <f t="shared" si="12"/>
        <v>050104</v>
      </c>
      <c r="J448" s="76"/>
      <c r="K448" s="76"/>
    </row>
    <row r="449" spans="2:11" s="77" customFormat="1">
      <c r="B449" s="75" t="s">
        <v>858</v>
      </c>
      <c r="C449" s="78" t="s">
        <v>295</v>
      </c>
      <c r="D449" s="75" t="s">
        <v>859</v>
      </c>
      <c r="E449" s="78" t="s">
        <v>286</v>
      </c>
      <c r="F449" s="75" t="s">
        <v>862</v>
      </c>
      <c r="G449" s="78" t="s">
        <v>295</v>
      </c>
      <c r="H449" s="78" t="str">
        <f t="shared" si="11"/>
        <v>AYACUCHOHUAMANGAQUINUA</v>
      </c>
      <c r="I449" s="75" t="str">
        <f t="shared" si="12"/>
        <v>050105</v>
      </c>
      <c r="J449" s="76"/>
      <c r="K449" s="76"/>
    </row>
    <row r="450" spans="2:11" s="77" customFormat="1">
      <c r="B450" s="75" t="s">
        <v>858</v>
      </c>
      <c r="C450" s="78" t="s">
        <v>295</v>
      </c>
      <c r="D450" s="75" t="s">
        <v>859</v>
      </c>
      <c r="E450" s="78" t="s">
        <v>286</v>
      </c>
      <c r="F450" s="75" t="s">
        <v>863</v>
      </c>
      <c r="G450" s="78" t="s">
        <v>297</v>
      </c>
      <c r="H450" s="78" t="str">
        <f t="shared" si="11"/>
        <v>AYACUCHOHUAMANGASAN JOSE DE TICLLAS</v>
      </c>
      <c r="I450" s="75" t="str">
        <f t="shared" si="12"/>
        <v>050106</v>
      </c>
      <c r="J450" s="76"/>
      <c r="K450" s="76"/>
    </row>
    <row r="451" spans="2:11" s="77" customFormat="1">
      <c r="B451" s="75" t="s">
        <v>858</v>
      </c>
      <c r="C451" s="78" t="s">
        <v>295</v>
      </c>
      <c r="D451" s="75" t="s">
        <v>859</v>
      </c>
      <c r="E451" s="78" t="s">
        <v>286</v>
      </c>
      <c r="F451" s="75" t="s">
        <v>864</v>
      </c>
      <c r="G451" s="78" t="s">
        <v>299</v>
      </c>
      <c r="H451" s="78" t="str">
        <f t="shared" si="11"/>
        <v>AYACUCHOHUAMANGASAN JUAN BAUTISTA</v>
      </c>
      <c r="I451" s="75" t="str">
        <f t="shared" si="12"/>
        <v>050107</v>
      </c>
      <c r="J451" s="76"/>
      <c r="K451" s="76"/>
    </row>
    <row r="452" spans="2:11" s="77" customFormat="1">
      <c r="B452" s="75" t="s">
        <v>858</v>
      </c>
      <c r="C452" s="78" t="s">
        <v>295</v>
      </c>
      <c r="D452" s="75" t="s">
        <v>859</v>
      </c>
      <c r="E452" s="78" t="s">
        <v>286</v>
      </c>
      <c r="F452" s="75" t="s">
        <v>865</v>
      </c>
      <c r="G452" s="78" t="s">
        <v>301</v>
      </c>
      <c r="H452" s="78" t="str">
        <f t="shared" si="11"/>
        <v>AYACUCHOHUAMANGASANTIAGO DE PISCHA</v>
      </c>
      <c r="I452" s="75" t="str">
        <f t="shared" si="12"/>
        <v>050108</v>
      </c>
      <c r="J452" s="76"/>
      <c r="K452" s="76"/>
    </row>
    <row r="453" spans="2:11" s="77" customFormat="1">
      <c r="B453" s="75" t="s">
        <v>858</v>
      </c>
      <c r="C453" s="78" t="s">
        <v>295</v>
      </c>
      <c r="D453" s="75" t="s">
        <v>859</v>
      </c>
      <c r="E453" s="78" t="s">
        <v>286</v>
      </c>
      <c r="F453" s="75" t="s">
        <v>866</v>
      </c>
      <c r="G453" s="78" t="s">
        <v>303</v>
      </c>
      <c r="H453" s="78" t="str">
        <f t="shared" si="11"/>
        <v>AYACUCHOHUAMANGAVINCHOS</v>
      </c>
      <c r="I453" s="75" t="str">
        <f t="shared" si="12"/>
        <v>050109</v>
      </c>
      <c r="J453" s="76"/>
      <c r="K453" s="76"/>
    </row>
    <row r="454" spans="2:11" s="77" customFormat="1">
      <c r="B454" s="75" t="s">
        <v>858</v>
      </c>
      <c r="C454" s="78" t="s">
        <v>295</v>
      </c>
      <c r="D454" s="75" t="s">
        <v>859</v>
      </c>
      <c r="E454" s="78" t="s">
        <v>286</v>
      </c>
      <c r="F454" s="75" t="s">
        <v>867</v>
      </c>
      <c r="G454" s="78" t="s">
        <v>305</v>
      </c>
      <c r="H454" s="78" t="str">
        <f t="shared" ref="H454:H517" si="13">+B454&amp;D454&amp;F454</f>
        <v>AYACUCHOHUAMANGATAMBILLO</v>
      </c>
      <c r="I454" s="75" t="str">
        <f t="shared" si="12"/>
        <v>050110</v>
      </c>
      <c r="J454" s="76"/>
      <c r="K454" s="76"/>
    </row>
    <row r="455" spans="2:11" s="77" customFormat="1">
      <c r="B455" s="75" t="s">
        <v>858</v>
      </c>
      <c r="C455" s="78" t="s">
        <v>295</v>
      </c>
      <c r="D455" s="75" t="s">
        <v>859</v>
      </c>
      <c r="E455" s="78" t="s">
        <v>286</v>
      </c>
      <c r="F455" s="75" t="s">
        <v>868</v>
      </c>
      <c r="G455" s="78" t="s">
        <v>307</v>
      </c>
      <c r="H455" s="78" t="str">
        <f t="shared" si="13"/>
        <v>AYACUCHOHUAMANGAACOCRO</v>
      </c>
      <c r="I455" s="75" t="str">
        <f t="shared" si="12"/>
        <v>050111</v>
      </c>
      <c r="J455" s="76"/>
      <c r="K455" s="76"/>
    </row>
    <row r="456" spans="2:11" s="77" customFormat="1">
      <c r="B456" s="75" t="s">
        <v>858</v>
      </c>
      <c r="C456" s="78" t="s">
        <v>295</v>
      </c>
      <c r="D456" s="75" t="s">
        <v>859</v>
      </c>
      <c r="E456" s="78" t="s">
        <v>286</v>
      </c>
      <c r="F456" s="75" t="s">
        <v>869</v>
      </c>
      <c r="G456" s="78" t="s">
        <v>309</v>
      </c>
      <c r="H456" s="78" t="str">
        <f t="shared" si="13"/>
        <v>AYACUCHOHUAMANGASOCOS</v>
      </c>
      <c r="I456" s="75" t="str">
        <f t="shared" si="12"/>
        <v>050112</v>
      </c>
      <c r="J456" s="76"/>
      <c r="K456" s="76"/>
    </row>
    <row r="457" spans="2:11" s="77" customFormat="1">
      <c r="B457" s="75" t="s">
        <v>858</v>
      </c>
      <c r="C457" s="78" t="s">
        <v>295</v>
      </c>
      <c r="D457" s="75" t="s">
        <v>859</v>
      </c>
      <c r="E457" s="78" t="s">
        <v>286</v>
      </c>
      <c r="F457" s="75" t="s">
        <v>638</v>
      </c>
      <c r="G457" s="78" t="s">
        <v>311</v>
      </c>
      <c r="H457" s="78" t="str">
        <f t="shared" si="13"/>
        <v>AYACUCHOHUAMANGAOCROS</v>
      </c>
      <c r="I457" s="75" t="str">
        <f t="shared" si="12"/>
        <v>050113</v>
      </c>
      <c r="J457" s="76"/>
      <c r="K457" s="76"/>
    </row>
    <row r="458" spans="2:11" s="77" customFormat="1">
      <c r="B458" s="75" t="s">
        <v>858</v>
      </c>
      <c r="C458" s="78" t="s">
        <v>295</v>
      </c>
      <c r="D458" s="75" t="s">
        <v>859</v>
      </c>
      <c r="E458" s="78" t="s">
        <v>286</v>
      </c>
      <c r="F458" s="75" t="s">
        <v>870</v>
      </c>
      <c r="G458" s="78" t="s">
        <v>313</v>
      </c>
      <c r="H458" s="78" t="str">
        <f t="shared" si="13"/>
        <v>AYACUCHOHUAMANGAPACAYCASA</v>
      </c>
      <c r="I458" s="75" t="str">
        <f t="shared" si="12"/>
        <v>050114</v>
      </c>
      <c r="J458" s="76"/>
      <c r="K458" s="76"/>
    </row>
    <row r="459" spans="2:11" s="77" customFormat="1">
      <c r="B459" s="75" t="s">
        <v>858</v>
      </c>
      <c r="C459" s="78" t="s">
        <v>295</v>
      </c>
      <c r="D459" s="75" t="s">
        <v>859</v>
      </c>
      <c r="E459" s="78" t="s">
        <v>286</v>
      </c>
      <c r="F459" s="75" t="s">
        <v>871</v>
      </c>
      <c r="G459" s="78" t="s">
        <v>315</v>
      </c>
      <c r="H459" s="78" t="str">
        <f t="shared" si="13"/>
        <v>AYACUCHOHUAMANGAJESUS NAZARENO</v>
      </c>
      <c r="I459" s="75" t="str">
        <f t="shared" si="12"/>
        <v>050115</v>
      </c>
      <c r="J459" s="76"/>
      <c r="K459" s="76"/>
    </row>
    <row r="460" spans="2:11" s="77" customFormat="1">
      <c r="B460" s="75" t="s">
        <v>858</v>
      </c>
      <c r="C460" s="78" t="s">
        <v>295</v>
      </c>
      <c r="D460" s="75" t="s">
        <v>872</v>
      </c>
      <c r="E460" s="78" t="s">
        <v>289</v>
      </c>
      <c r="F460" s="75" t="s">
        <v>872</v>
      </c>
      <c r="G460" s="78" t="s">
        <v>286</v>
      </c>
      <c r="H460" s="78" t="str">
        <f t="shared" si="13"/>
        <v>AYACUCHOCANGALLOCANGALLO</v>
      </c>
      <c r="I460" s="75" t="str">
        <f t="shared" si="12"/>
        <v>050201</v>
      </c>
      <c r="J460" s="76"/>
      <c r="K460" s="76"/>
    </row>
    <row r="461" spans="2:11" s="77" customFormat="1">
      <c r="B461" s="75" t="s">
        <v>858</v>
      </c>
      <c r="C461" s="78" t="s">
        <v>295</v>
      </c>
      <c r="D461" s="75" t="s">
        <v>872</v>
      </c>
      <c r="E461" s="78" t="s">
        <v>289</v>
      </c>
      <c r="F461" s="75" t="s">
        <v>873</v>
      </c>
      <c r="G461" s="78" t="s">
        <v>293</v>
      </c>
      <c r="H461" s="78" t="str">
        <f t="shared" si="13"/>
        <v>AYACUCHOCANGALLOCHUSCHI</v>
      </c>
      <c r="I461" s="75" t="str">
        <f t="shared" si="12"/>
        <v>050204</v>
      </c>
      <c r="J461" s="76"/>
      <c r="K461" s="76"/>
    </row>
    <row r="462" spans="2:11" s="77" customFormat="1">
      <c r="B462" s="75" t="s">
        <v>858</v>
      </c>
      <c r="C462" s="78" t="s">
        <v>295</v>
      </c>
      <c r="D462" s="75" t="s">
        <v>872</v>
      </c>
      <c r="E462" s="78" t="s">
        <v>289</v>
      </c>
      <c r="F462" s="75" t="s">
        <v>874</v>
      </c>
      <c r="G462" s="78" t="s">
        <v>297</v>
      </c>
      <c r="H462" s="78" t="str">
        <f t="shared" si="13"/>
        <v>AYACUCHOCANGALLOLOS MOROCHUCOS</v>
      </c>
      <c r="I462" s="75" t="str">
        <f t="shared" si="12"/>
        <v>050206</v>
      </c>
      <c r="J462" s="76"/>
      <c r="K462" s="76"/>
    </row>
    <row r="463" spans="2:11" s="77" customFormat="1">
      <c r="B463" s="75" t="s">
        <v>858</v>
      </c>
      <c r="C463" s="78" t="s">
        <v>295</v>
      </c>
      <c r="D463" s="75" t="s">
        <v>872</v>
      </c>
      <c r="E463" s="78" t="s">
        <v>289</v>
      </c>
      <c r="F463" s="75" t="s">
        <v>875</v>
      </c>
      <c r="G463" s="78" t="s">
        <v>299</v>
      </c>
      <c r="H463" s="78" t="str">
        <f t="shared" si="13"/>
        <v>AYACUCHOCANGALLOPARAS</v>
      </c>
      <c r="I463" s="75" t="str">
        <f t="shared" si="12"/>
        <v>050207</v>
      </c>
      <c r="J463" s="76"/>
      <c r="K463" s="76"/>
    </row>
    <row r="464" spans="2:11" s="77" customFormat="1">
      <c r="B464" s="75" t="s">
        <v>858</v>
      </c>
      <c r="C464" s="78" t="s">
        <v>295</v>
      </c>
      <c r="D464" s="75" t="s">
        <v>872</v>
      </c>
      <c r="E464" s="78" t="s">
        <v>289</v>
      </c>
      <c r="F464" s="75" t="s">
        <v>876</v>
      </c>
      <c r="G464" s="78" t="s">
        <v>301</v>
      </c>
      <c r="H464" s="78" t="str">
        <f t="shared" si="13"/>
        <v>AYACUCHOCANGALLOTOTOS</v>
      </c>
      <c r="I464" s="75" t="str">
        <f t="shared" si="12"/>
        <v>050208</v>
      </c>
      <c r="J464" s="76"/>
      <c r="K464" s="76"/>
    </row>
    <row r="465" spans="2:11" s="77" customFormat="1">
      <c r="B465" s="75" t="s">
        <v>858</v>
      </c>
      <c r="C465" s="78" t="s">
        <v>295</v>
      </c>
      <c r="D465" s="75" t="s">
        <v>872</v>
      </c>
      <c r="E465" s="78" t="s">
        <v>289</v>
      </c>
      <c r="F465" s="75" t="s">
        <v>877</v>
      </c>
      <c r="G465" s="78" t="s">
        <v>307</v>
      </c>
      <c r="H465" s="78" t="str">
        <f t="shared" si="13"/>
        <v>AYACUCHOCANGALLOMARIA PARADO DE BELLIDO</v>
      </c>
      <c r="I465" s="75" t="str">
        <f t="shared" si="12"/>
        <v>050211</v>
      </c>
      <c r="J465" s="76"/>
      <c r="K465" s="76"/>
    </row>
    <row r="466" spans="2:11" s="77" customFormat="1">
      <c r="B466" s="75" t="s">
        <v>858</v>
      </c>
      <c r="C466" s="78" t="s">
        <v>295</v>
      </c>
      <c r="D466" s="75" t="s">
        <v>878</v>
      </c>
      <c r="E466" s="78" t="s">
        <v>291</v>
      </c>
      <c r="F466" s="75" t="s">
        <v>878</v>
      </c>
      <c r="G466" s="78" t="s">
        <v>286</v>
      </c>
      <c r="H466" s="78" t="str">
        <f t="shared" si="13"/>
        <v>AYACUCHOHUANTAHUANTA</v>
      </c>
      <c r="I466" s="75" t="str">
        <f t="shared" si="12"/>
        <v>050301</v>
      </c>
      <c r="J466" s="76"/>
      <c r="K466" s="76"/>
    </row>
    <row r="467" spans="2:11" s="77" customFormat="1">
      <c r="B467" s="75" t="s">
        <v>858</v>
      </c>
      <c r="C467" s="78" t="s">
        <v>295</v>
      </c>
      <c r="D467" s="75" t="s">
        <v>878</v>
      </c>
      <c r="E467" s="78" t="s">
        <v>291</v>
      </c>
      <c r="F467" s="75" t="s">
        <v>879</v>
      </c>
      <c r="G467" s="78" t="s">
        <v>289</v>
      </c>
      <c r="H467" s="78" t="str">
        <f t="shared" si="13"/>
        <v>AYACUCHOHUANTAAYAHUANCO</v>
      </c>
      <c r="I467" s="75" t="str">
        <f t="shared" si="12"/>
        <v>050302</v>
      </c>
      <c r="J467" s="76"/>
      <c r="K467" s="76"/>
    </row>
    <row r="468" spans="2:11" s="77" customFormat="1">
      <c r="B468" s="75" t="s">
        <v>858</v>
      </c>
      <c r="C468" s="78" t="s">
        <v>295</v>
      </c>
      <c r="D468" s="75" t="s">
        <v>878</v>
      </c>
      <c r="E468" s="78" t="s">
        <v>291</v>
      </c>
      <c r="F468" s="75" t="s">
        <v>880</v>
      </c>
      <c r="G468" s="78" t="s">
        <v>291</v>
      </c>
      <c r="H468" s="78" t="str">
        <f t="shared" si="13"/>
        <v>AYACUCHOHUANTAHUAMANGUILLA</v>
      </c>
      <c r="I468" s="75" t="str">
        <f t="shared" si="12"/>
        <v>050303</v>
      </c>
      <c r="J468" s="76"/>
      <c r="K468" s="76"/>
    </row>
    <row r="469" spans="2:11" s="77" customFormat="1">
      <c r="B469" s="75" t="s">
        <v>858</v>
      </c>
      <c r="C469" s="78" t="s">
        <v>295</v>
      </c>
      <c r="D469" s="75" t="s">
        <v>878</v>
      </c>
      <c r="E469" s="78" t="s">
        <v>291</v>
      </c>
      <c r="F469" s="75" t="s">
        <v>881</v>
      </c>
      <c r="G469" s="78" t="s">
        <v>293</v>
      </c>
      <c r="H469" s="78" t="str">
        <f t="shared" si="13"/>
        <v>AYACUCHOHUANTAIGUAIN</v>
      </c>
      <c r="I469" s="75" t="str">
        <f t="shared" si="12"/>
        <v>050304</v>
      </c>
      <c r="J469" s="76"/>
      <c r="K469" s="76"/>
    </row>
    <row r="470" spans="2:11" s="77" customFormat="1">
      <c r="B470" s="75" t="s">
        <v>858</v>
      </c>
      <c r="C470" s="78" t="s">
        <v>295</v>
      </c>
      <c r="D470" s="75" t="s">
        <v>878</v>
      </c>
      <c r="E470" s="78" t="s">
        <v>291</v>
      </c>
      <c r="F470" s="75" t="s">
        <v>882</v>
      </c>
      <c r="G470" s="78" t="s">
        <v>295</v>
      </c>
      <c r="H470" s="78" t="str">
        <f t="shared" si="13"/>
        <v>AYACUCHOHUANTALURICOCHA</v>
      </c>
      <c r="I470" s="75" t="str">
        <f t="shared" si="12"/>
        <v>050305</v>
      </c>
      <c r="J470" s="76"/>
      <c r="K470" s="76"/>
    </row>
    <row r="471" spans="2:11" s="77" customFormat="1">
      <c r="B471" s="75" t="s">
        <v>858</v>
      </c>
      <c r="C471" s="78" t="s">
        <v>295</v>
      </c>
      <c r="D471" s="75" t="s">
        <v>878</v>
      </c>
      <c r="E471" s="78" t="s">
        <v>291</v>
      </c>
      <c r="F471" s="75" t="s">
        <v>883</v>
      </c>
      <c r="G471" s="78" t="s">
        <v>299</v>
      </c>
      <c r="H471" s="78" t="str">
        <f t="shared" si="13"/>
        <v>AYACUCHOHUANTASANTILLANA</v>
      </c>
      <c r="I471" s="75" t="str">
        <f t="shared" si="12"/>
        <v>050307</v>
      </c>
      <c r="J471" s="76"/>
      <c r="K471" s="76"/>
    </row>
    <row r="472" spans="2:11" s="77" customFormat="1">
      <c r="B472" s="75" t="s">
        <v>858</v>
      </c>
      <c r="C472" s="78" t="s">
        <v>295</v>
      </c>
      <c r="D472" s="75" t="s">
        <v>878</v>
      </c>
      <c r="E472" s="78" t="s">
        <v>291</v>
      </c>
      <c r="F472" s="75" t="s">
        <v>884</v>
      </c>
      <c r="G472" s="78" t="s">
        <v>301</v>
      </c>
      <c r="H472" s="78" t="str">
        <f t="shared" si="13"/>
        <v>AYACUCHOHUANTASIVIA</v>
      </c>
      <c r="I472" s="75" t="str">
        <f t="shared" si="12"/>
        <v>050308</v>
      </c>
      <c r="J472" s="76"/>
      <c r="K472" s="76"/>
    </row>
    <row r="473" spans="2:11" s="77" customFormat="1">
      <c r="B473" s="75" t="s">
        <v>858</v>
      </c>
      <c r="C473" s="78" t="s">
        <v>295</v>
      </c>
      <c r="D473" s="75" t="s">
        <v>878</v>
      </c>
      <c r="E473" s="78" t="s">
        <v>291</v>
      </c>
      <c r="F473" s="75" t="s">
        <v>885</v>
      </c>
      <c r="G473" s="78" t="s">
        <v>303</v>
      </c>
      <c r="H473" s="78" t="str">
        <f t="shared" si="13"/>
        <v>AYACUCHOHUANTALLOCHEGUA</v>
      </c>
      <c r="I473" s="75" t="str">
        <f t="shared" si="12"/>
        <v>050309</v>
      </c>
      <c r="J473" s="76"/>
      <c r="K473" s="76"/>
    </row>
    <row r="474" spans="2:11" s="77" customFormat="1">
      <c r="B474" s="75" t="s">
        <v>858</v>
      </c>
      <c r="C474" s="78" t="s">
        <v>295</v>
      </c>
      <c r="D474" s="75" t="s">
        <v>2188</v>
      </c>
      <c r="E474" s="78" t="s">
        <v>293</v>
      </c>
      <c r="F474" s="75" t="s">
        <v>886</v>
      </c>
      <c r="G474" s="78" t="s">
        <v>286</v>
      </c>
      <c r="H474" s="78" t="str">
        <f t="shared" si="13"/>
        <v>AYACUCHOLA_MARSAN MIGUEL</v>
      </c>
      <c r="I474" s="75" t="str">
        <f t="shared" si="12"/>
        <v>050401</v>
      </c>
      <c r="J474" s="76"/>
      <c r="K474" s="76"/>
    </row>
    <row r="475" spans="2:11" s="77" customFormat="1">
      <c r="B475" s="75" t="s">
        <v>858</v>
      </c>
      <c r="C475" s="78" t="s">
        <v>295</v>
      </c>
      <c r="D475" s="75" t="s">
        <v>2188</v>
      </c>
      <c r="E475" s="78" t="s">
        <v>293</v>
      </c>
      <c r="F475" s="75" t="s">
        <v>887</v>
      </c>
      <c r="G475" s="78" t="s">
        <v>289</v>
      </c>
      <c r="H475" s="78" t="str">
        <f t="shared" si="13"/>
        <v>AYACUCHOLA_MARANCO</v>
      </c>
      <c r="I475" s="75" t="str">
        <f t="shared" ref="I475:I538" si="14">+C475&amp;E475&amp;G475</f>
        <v>050402</v>
      </c>
      <c r="J475" s="76"/>
      <c r="K475" s="76"/>
    </row>
    <row r="476" spans="2:11" s="77" customFormat="1">
      <c r="B476" s="75" t="s">
        <v>858</v>
      </c>
      <c r="C476" s="78" t="s">
        <v>295</v>
      </c>
      <c r="D476" s="75" t="s">
        <v>2188</v>
      </c>
      <c r="E476" s="78" t="s">
        <v>293</v>
      </c>
      <c r="F476" s="75" t="s">
        <v>888</v>
      </c>
      <c r="G476" s="78" t="s">
        <v>291</v>
      </c>
      <c r="H476" s="78" t="str">
        <f t="shared" si="13"/>
        <v>AYACUCHOLA_MARAYNA</v>
      </c>
      <c r="I476" s="75" t="str">
        <f t="shared" si="14"/>
        <v>050403</v>
      </c>
      <c r="J476" s="76"/>
      <c r="K476" s="76"/>
    </row>
    <row r="477" spans="2:11" s="77" customFormat="1">
      <c r="B477" s="75" t="s">
        <v>858</v>
      </c>
      <c r="C477" s="78" t="s">
        <v>295</v>
      </c>
      <c r="D477" s="75" t="s">
        <v>2188</v>
      </c>
      <c r="E477" s="78" t="s">
        <v>293</v>
      </c>
      <c r="F477" s="75" t="s">
        <v>889</v>
      </c>
      <c r="G477" s="78" t="s">
        <v>293</v>
      </c>
      <c r="H477" s="78" t="str">
        <f t="shared" si="13"/>
        <v>AYACUCHOLA_MARCHILCAS</v>
      </c>
      <c r="I477" s="75" t="str">
        <f t="shared" si="14"/>
        <v>050404</v>
      </c>
      <c r="J477" s="76"/>
      <c r="K477" s="76"/>
    </row>
    <row r="478" spans="2:11" s="77" customFormat="1">
      <c r="B478" s="75" t="s">
        <v>858</v>
      </c>
      <c r="C478" s="78" t="s">
        <v>295</v>
      </c>
      <c r="D478" s="75" t="s">
        <v>2188</v>
      </c>
      <c r="E478" s="78" t="s">
        <v>293</v>
      </c>
      <c r="F478" s="75" t="s">
        <v>890</v>
      </c>
      <c r="G478" s="78" t="s">
        <v>295</v>
      </c>
      <c r="H478" s="78" t="str">
        <f t="shared" si="13"/>
        <v>AYACUCHOLA_MARCHUNGUI</v>
      </c>
      <c r="I478" s="75" t="str">
        <f t="shared" si="14"/>
        <v>050405</v>
      </c>
      <c r="J478" s="76"/>
      <c r="K478" s="76"/>
    </row>
    <row r="479" spans="2:11" s="77" customFormat="1">
      <c r="B479" s="75" t="s">
        <v>858</v>
      </c>
      <c r="C479" s="78" t="s">
        <v>295</v>
      </c>
      <c r="D479" s="75" t="s">
        <v>2188</v>
      </c>
      <c r="E479" s="78" t="s">
        <v>293</v>
      </c>
      <c r="F479" s="75" t="s">
        <v>891</v>
      </c>
      <c r="G479" s="78" t="s">
        <v>297</v>
      </c>
      <c r="H479" s="78" t="str">
        <f t="shared" si="13"/>
        <v>AYACUCHOLA_MARTAMBO</v>
      </c>
      <c r="I479" s="75" t="str">
        <f t="shared" si="14"/>
        <v>050406</v>
      </c>
      <c r="J479" s="76"/>
      <c r="K479" s="76"/>
    </row>
    <row r="480" spans="2:11" s="77" customFormat="1">
      <c r="B480" s="75" t="s">
        <v>858</v>
      </c>
      <c r="C480" s="78" t="s">
        <v>295</v>
      </c>
      <c r="D480" s="75" t="s">
        <v>2188</v>
      </c>
      <c r="E480" s="78" t="s">
        <v>293</v>
      </c>
      <c r="F480" s="75" t="s">
        <v>892</v>
      </c>
      <c r="G480" s="78" t="s">
        <v>299</v>
      </c>
      <c r="H480" s="78" t="str">
        <f t="shared" si="13"/>
        <v>AYACUCHOLA_MARLUIS CARRANZA</v>
      </c>
      <c r="I480" s="75" t="str">
        <f t="shared" si="14"/>
        <v>050407</v>
      </c>
      <c r="J480" s="76"/>
      <c r="K480" s="76"/>
    </row>
    <row r="481" spans="2:11" s="77" customFormat="1">
      <c r="B481" s="75" t="s">
        <v>858</v>
      </c>
      <c r="C481" s="78" t="s">
        <v>295</v>
      </c>
      <c r="D481" s="75" t="s">
        <v>2188</v>
      </c>
      <c r="E481" s="78" t="s">
        <v>293</v>
      </c>
      <c r="F481" s="75" t="s">
        <v>381</v>
      </c>
      <c r="G481" s="78" t="s">
        <v>301</v>
      </c>
      <c r="H481" s="78" t="str">
        <f t="shared" si="13"/>
        <v>AYACUCHOLA_MARSANTA ROSA</v>
      </c>
      <c r="I481" s="75" t="str">
        <f t="shared" si="14"/>
        <v>050408</v>
      </c>
      <c r="J481" s="76"/>
      <c r="K481" s="76"/>
    </row>
    <row r="482" spans="2:11" s="77" customFormat="1">
      <c r="B482" s="75" t="s">
        <v>858</v>
      </c>
      <c r="C482" s="78" t="s">
        <v>295</v>
      </c>
      <c r="D482" s="75" t="s">
        <v>2188</v>
      </c>
      <c r="E482" s="78" t="s">
        <v>293</v>
      </c>
      <c r="F482" s="75" t="s">
        <v>893</v>
      </c>
      <c r="G482" s="78" t="s">
        <v>303</v>
      </c>
      <c r="H482" s="78" t="str">
        <f t="shared" si="13"/>
        <v>AYACUCHOLA_MARSAMUGARI</v>
      </c>
      <c r="I482" s="75" t="str">
        <f t="shared" si="14"/>
        <v>050409</v>
      </c>
      <c r="J482" s="76"/>
      <c r="K482" s="76"/>
    </row>
    <row r="483" spans="2:11" s="77" customFormat="1">
      <c r="B483" s="75" t="s">
        <v>858</v>
      </c>
      <c r="C483" s="78" t="s">
        <v>295</v>
      </c>
      <c r="D483" s="75" t="s">
        <v>894</v>
      </c>
      <c r="E483" s="78" t="s">
        <v>295</v>
      </c>
      <c r="F483" s="75" t="s">
        <v>895</v>
      </c>
      <c r="G483" s="78" t="s">
        <v>286</v>
      </c>
      <c r="H483" s="78" t="str">
        <f t="shared" si="13"/>
        <v>AYACUCHOLUCANASPUQUIO</v>
      </c>
      <c r="I483" s="75" t="str">
        <f t="shared" si="14"/>
        <v>050501</v>
      </c>
      <c r="J483" s="76"/>
      <c r="K483" s="76"/>
    </row>
    <row r="484" spans="2:11" s="77" customFormat="1">
      <c r="B484" s="75" t="s">
        <v>858</v>
      </c>
      <c r="C484" s="78" t="s">
        <v>295</v>
      </c>
      <c r="D484" s="75" t="s">
        <v>894</v>
      </c>
      <c r="E484" s="78" t="s">
        <v>295</v>
      </c>
      <c r="F484" s="75" t="s">
        <v>896</v>
      </c>
      <c r="G484" s="78" t="s">
        <v>289</v>
      </c>
      <c r="H484" s="78" t="str">
        <f t="shared" si="13"/>
        <v>AYACUCHOLUCANASAUCARA</v>
      </c>
      <c r="I484" s="75" t="str">
        <f t="shared" si="14"/>
        <v>050502</v>
      </c>
      <c r="J484" s="76"/>
      <c r="K484" s="76"/>
    </row>
    <row r="485" spans="2:11" s="77" customFormat="1">
      <c r="B485" s="75" t="s">
        <v>858</v>
      </c>
      <c r="C485" s="78" t="s">
        <v>295</v>
      </c>
      <c r="D485" s="75" t="s">
        <v>894</v>
      </c>
      <c r="E485" s="78" t="s">
        <v>295</v>
      </c>
      <c r="F485" s="75" t="s">
        <v>574</v>
      </c>
      <c r="G485" s="78" t="s">
        <v>291</v>
      </c>
      <c r="H485" s="78" t="str">
        <f t="shared" si="13"/>
        <v>AYACUCHOLUCANASCABANA</v>
      </c>
      <c r="I485" s="75" t="str">
        <f t="shared" si="14"/>
        <v>050503</v>
      </c>
      <c r="J485" s="76"/>
      <c r="K485" s="76"/>
    </row>
    <row r="486" spans="2:11" s="77" customFormat="1">
      <c r="B486" s="75" t="s">
        <v>858</v>
      </c>
      <c r="C486" s="78" t="s">
        <v>295</v>
      </c>
      <c r="D486" s="75" t="s">
        <v>894</v>
      </c>
      <c r="E486" s="78" t="s">
        <v>295</v>
      </c>
      <c r="F486" s="75" t="s">
        <v>897</v>
      </c>
      <c r="G486" s="78" t="s">
        <v>293</v>
      </c>
      <c r="H486" s="78" t="str">
        <f t="shared" si="13"/>
        <v>AYACUCHOLUCANASCARMEN SALCEDO</v>
      </c>
      <c r="I486" s="75" t="str">
        <f t="shared" si="14"/>
        <v>050504</v>
      </c>
      <c r="J486" s="76"/>
      <c r="K486" s="76"/>
    </row>
    <row r="487" spans="2:11" s="77" customFormat="1">
      <c r="B487" s="75" t="s">
        <v>858</v>
      </c>
      <c r="C487" s="78" t="s">
        <v>295</v>
      </c>
      <c r="D487" s="75" t="s">
        <v>894</v>
      </c>
      <c r="E487" s="78" t="s">
        <v>295</v>
      </c>
      <c r="F487" s="75" t="s">
        <v>898</v>
      </c>
      <c r="G487" s="78" t="s">
        <v>297</v>
      </c>
      <c r="H487" s="78" t="str">
        <f t="shared" si="13"/>
        <v>AYACUCHOLUCANASCHAVIÑA</v>
      </c>
      <c r="I487" s="75" t="str">
        <f t="shared" si="14"/>
        <v>050506</v>
      </c>
      <c r="J487" s="76"/>
      <c r="K487" s="76"/>
    </row>
    <row r="488" spans="2:11" s="77" customFormat="1">
      <c r="B488" s="75" t="s">
        <v>858</v>
      </c>
      <c r="C488" s="78" t="s">
        <v>295</v>
      </c>
      <c r="D488" s="75" t="s">
        <v>894</v>
      </c>
      <c r="E488" s="78" t="s">
        <v>295</v>
      </c>
      <c r="F488" s="75" t="s">
        <v>899</v>
      </c>
      <c r="G488" s="78" t="s">
        <v>301</v>
      </c>
      <c r="H488" s="78" t="str">
        <f t="shared" si="13"/>
        <v>AYACUCHOLUCANASCHIPAO</v>
      </c>
      <c r="I488" s="75" t="str">
        <f t="shared" si="14"/>
        <v>050508</v>
      </c>
      <c r="J488" s="76"/>
      <c r="K488" s="76"/>
    </row>
    <row r="489" spans="2:11" s="77" customFormat="1">
      <c r="B489" s="75" t="s">
        <v>858</v>
      </c>
      <c r="C489" s="78" t="s">
        <v>295</v>
      </c>
      <c r="D489" s="75" t="s">
        <v>894</v>
      </c>
      <c r="E489" s="78" t="s">
        <v>295</v>
      </c>
      <c r="F489" s="75" t="s">
        <v>900</v>
      </c>
      <c r="G489" s="78" t="s">
        <v>305</v>
      </c>
      <c r="H489" s="78" t="str">
        <f t="shared" si="13"/>
        <v>AYACUCHOLUCANASHUAC-HUAS</v>
      </c>
      <c r="I489" s="75" t="str">
        <f t="shared" si="14"/>
        <v>050510</v>
      </c>
      <c r="J489" s="76"/>
      <c r="K489" s="76"/>
    </row>
    <row r="490" spans="2:11" s="77" customFormat="1">
      <c r="B490" s="75" t="s">
        <v>858</v>
      </c>
      <c r="C490" s="78" t="s">
        <v>295</v>
      </c>
      <c r="D490" s="75" t="s">
        <v>894</v>
      </c>
      <c r="E490" s="78" t="s">
        <v>295</v>
      </c>
      <c r="F490" s="75" t="s">
        <v>901</v>
      </c>
      <c r="G490" s="78" t="s">
        <v>307</v>
      </c>
      <c r="H490" s="78" t="str">
        <f t="shared" si="13"/>
        <v>AYACUCHOLUCANASLARAMATE</v>
      </c>
      <c r="I490" s="75" t="str">
        <f t="shared" si="14"/>
        <v>050511</v>
      </c>
      <c r="J490" s="76"/>
      <c r="K490" s="76"/>
    </row>
    <row r="491" spans="2:11" s="77" customFormat="1">
      <c r="B491" s="75" t="s">
        <v>858</v>
      </c>
      <c r="C491" s="78" t="s">
        <v>295</v>
      </c>
      <c r="D491" s="75" t="s">
        <v>894</v>
      </c>
      <c r="E491" s="78" t="s">
        <v>295</v>
      </c>
      <c r="F491" s="75" t="s">
        <v>902</v>
      </c>
      <c r="G491" s="78" t="s">
        <v>309</v>
      </c>
      <c r="H491" s="78" t="str">
        <f t="shared" si="13"/>
        <v>AYACUCHOLUCANASLEONCIO PRADO</v>
      </c>
      <c r="I491" s="75" t="str">
        <f t="shared" si="14"/>
        <v>050512</v>
      </c>
      <c r="J491" s="76"/>
      <c r="K491" s="76"/>
    </row>
    <row r="492" spans="2:11" s="77" customFormat="1">
      <c r="B492" s="75" t="s">
        <v>858</v>
      </c>
      <c r="C492" s="78" t="s">
        <v>295</v>
      </c>
      <c r="D492" s="75" t="s">
        <v>894</v>
      </c>
      <c r="E492" s="78" t="s">
        <v>295</v>
      </c>
      <c r="F492" s="75" t="s">
        <v>894</v>
      </c>
      <c r="G492" s="78" t="s">
        <v>311</v>
      </c>
      <c r="H492" s="78" t="str">
        <f t="shared" si="13"/>
        <v>AYACUCHOLUCANASLUCANAS</v>
      </c>
      <c r="I492" s="75" t="str">
        <f t="shared" si="14"/>
        <v>050513</v>
      </c>
      <c r="J492" s="76"/>
      <c r="K492" s="76"/>
    </row>
    <row r="493" spans="2:11" s="77" customFormat="1">
      <c r="B493" s="75" t="s">
        <v>858</v>
      </c>
      <c r="C493" s="78" t="s">
        <v>295</v>
      </c>
      <c r="D493" s="75" t="s">
        <v>894</v>
      </c>
      <c r="E493" s="78" t="s">
        <v>295</v>
      </c>
      <c r="F493" s="75" t="s">
        <v>903</v>
      </c>
      <c r="G493" s="78" t="s">
        <v>313</v>
      </c>
      <c r="H493" s="78" t="str">
        <f t="shared" si="13"/>
        <v>AYACUCHOLUCANASLLAUTA</v>
      </c>
      <c r="I493" s="75" t="str">
        <f t="shared" si="14"/>
        <v>050514</v>
      </c>
      <c r="J493" s="76"/>
      <c r="K493" s="76"/>
    </row>
    <row r="494" spans="2:11" s="77" customFormat="1">
      <c r="B494" s="75" t="s">
        <v>858</v>
      </c>
      <c r="C494" s="78" t="s">
        <v>295</v>
      </c>
      <c r="D494" s="75" t="s">
        <v>894</v>
      </c>
      <c r="E494" s="78" t="s">
        <v>295</v>
      </c>
      <c r="F494" s="75" t="s">
        <v>904</v>
      </c>
      <c r="G494" s="78" t="s">
        <v>317</v>
      </c>
      <c r="H494" s="78" t="str">
        <f t="shared" si="13"/>
        <v>AYACUCHOLUCANASOCAÑA</v>
      </c>
      <c r="I494" s="75" t="str">
        <f t="shared" si="14"/>
        <v>050516</v>
      </c>
      <c r="J494" s="76"/>
      <c r="K494" s="76"/>
    </row>
    <row r="495" spans="2:11" s="77" customFormat="1">
      <c r="B495" s="75" t="s">
        <v>858</v>
      </c>
      <c r="C495" s="78" t="s">
        <v>295</v>
      </c>
      <c r="D495" s="75" t="s">
        <v>894</v>
      </c>
      <c r="E495" s="78" t="s">
        <v>295</v>
      </c>
      <c r="F495" s="75" t="s">
        <v>905</v>
      </c>
      <c r="G495" s="78" t="s">
        <v>319</v>
      </c>
      <c r="H495" s="78" t="str">
        <f t="shared" si="13"/>
        <v>AYACUCHOLUCANASOTOCA</v>
      </c>
      <c r="I495" s="75" t="str">
        <f t="shared" si="14"/>
        <v>050517</v>
      </c>
      <c r="J495" s="76"/>
      <c r="K495" s="76"/>
    </row>
    <row r="496" spans="2:11" s="77" customFormat="1">
      <c r="B496" s="75" t="s">
        <v>858</v>
      </c>
      <c r="C496" s="78" t="s">
        <v>295</v>
      </c>
      <c r="D496" s="75" t="s">
        <v>894</v>
      </c>
      <c r="E496" s="78" t="s">
        <v>295</v>
      </c>
      <c r="F496" s="75" t="s">
        <v>906</v>
      </c>
      <c r="G496" s="78" t="s">
        <v>325</v>
      </c>
      <c r="H496" s="78" t="str">
        <f t="shared" si="13"/>
        <v>AYACUCHOLUCANASSANCOS</v>
      </c>
      <c r="I496" s="75" t="str">
        <f t="shared" si="14"/>
        <v>050520</v>
      </c>
      <c r="J496" s="76"/>
      <c r="K496" s="76"/>
    </row>
    <row r="497" spans="2:11" s="77" customFormat="1">
      <c r="B497" s="75" t="s">
        <v>858</v>
      </c>
      <c r="C497" s="78" t="s">
        <v>295</v>
      </c>
      <c r="D497" s="75" t="s">
        <v>894</v>
      </c>
      <c r="E497" s="78" t="s">
        <v>295</v>
      </c>
      <c r="F497" s="75" t="s">
        <v>614</v>
      </c>
      <c r="G497" s="78" t="s">
        <v>327</v>
      </c>
      <c r="H497" s="78" t="str">
        <f t="shared" si="13"/>
        <v>AYACUCHOLUCANASSAN JUAN</v>
      </c>
      <c r="I497" s="75" t="str">
        <f t="shared" si="14"/>
        <v>050521</v>
      </c>
      <c r="J497" s="76"/>
      <c r="K497" s="76"/>
    </row>
    <row r="498" spans="2:11" s="77" customFormat="1">
      <c r="B498" s="75" t="s">
        <v>858</v>
      </c>
      <c r="C498" s="78" t="s">
        <v>295</v>
      </c>
      <c r="D498" s="75" t="s">
        <v>894</v>
      </c>
      <c r="E498" s="78" t="s">
        <v>295</v>
      </c>
      <c r="F498" s="75" t="s">
        <v>646</v>
      </c>
      <c r="G498" s="78" t="s">
        <v>369</v>
      </c>
      <c r="H498" s="78" t="str">
        <f t="shared" si="13"/>
        <v>AYACUCHOLUCANASSAN PEDRO</v>
      </c>
      <c r="I498" s="75" t="str">
        <f t="shared" si="14"/>
        <v>050522</v>
      </c>
      <c r="J498" s="76"/>
      <c r="K498" s="76"/>
    </row>
    <row r="499" spans="2:11" s="77" customFormat="1">
      <c r="B499" s="75" t="s">
        <v>858</v>
      </c>
      <c r="C499" s="78" t="s">
        <v>295</v>
      </c>
      <c r="D499" s="75" t="s">
        <v>894</v>
      </c>
      <c r="E499" s="78" t="s">
        <v>295</v>
      </c>
      <c r="F499" s="75" t="s">
        <v>907</v>
      </c>
      <c r="G499" s="78" t="s">
        <v>648</v>
      </c>
      <c r="H499" s="78" t="str">
        <f t="shared" si="13"/>
        <v>AYACUCHOLUCANASSANTA ANA DE HUAYCAHUACHO</v>
      </c>
      <c r="I499" s="75" t="str">
        <f t="shared" si="14"/>
        <v>050524</v>
      </c>
      <c r="J499" s="76"/>
      <c r="K499" s="76"/>
    </row>
    <row r="500" spans="2:11" s="77" customFormat="1">
      <c r="B500" s="75" t="s">
        <v>858</v>
      </c>
      <c r="C500" s="78" t="s">
        <v>295</v>
      </c>
      <c r="D500" s="75" t="s">
        <v>894</v>
      </c>
      <c r="E500" s="78" t="s">
        <v>295</v>
      </c>
      <c r="F500" s="75" t="s">
        <v>908</v>
      </c>
      <c r="G500" s="78" t="s">
        <v>649</v>
      </c>
      <c r="H500" s="78" t="str">
        <f t="shared" si="13"/>
        <v>AYACUCHOLUCANASSANTA LUCIA</v>
      </c>
      <c r="I500" s="75" t="str">
        <f t="shared" si="14"/>
        <v>050525</v>
      </c>
      <c r="J500" s="76"/>
      <c r="K500" s="76"/>
    </row>
    <row r="501" spans="2:11" s="77" customFormat="1">
      <c r="B501" s="75" t="s">
        <v>858</v>
      </c>
      <c r="C501" s="78" t="s">
        <v>295</v>
      </c>
      <c r="D501" s="75" t="s">
        <v>894</v>
      </c>
      <c r="E501" s="78" t="s">
        <v>295</v>
      </c>
      <c r="F501" s="75" t="s">
        <v>909</v>
      </c>
      <c r="G501" s="78" t="s">
        <v>653</v>
      </c>
      <c r="H501" s="78" t="str">
        <f t="shared" si="13"/>
        <v>AYACUCHOLUCANASSAISA</v>
      </c>
      <c r="I501" s="75" t="str">
        <f t="shared" si="14"/>
        <v>050529</v>
      </c>
      <c r="J501" s="76"/>
      <c r="K501" s="76"/>
    </row>
    <row r="502" spans="2:11" s="77" customFormat="1">
      <c r="B502" s="75" t="s">
        <v>858</v>
      </c>
      <c r="C502" s="78" t="s">
        <v>295</v>
      </c>
      <c r="D502" s="75" t="s">
        <v>894</v>
      </c>
      <c r="E502" s="78" t="s">
        <v>295</v>
      </c>
      <c r="F502" s="75" t="s">
        <v>910</v>
      </c>
      <c r="G502" s="78" t="s">
        <v>655</v>
      </c>
      <c r="H502" s="78" t="str">
        <f t="shared" si="13"/>
        <v>AYACUCHOLUCANASSAN PEDRO DE PALCO</v>
      </c>
      <c r="I502" s="75" t="str">
        <f t="shared" si="14"/>
        <v>050531</v>
      </c>
      <c r="J502" s="76"/>
      <c r="K502" s="76"/>
    </row>
    <row r="503" spans="2:11" s="77" customFormat="1">
      <c r="B503" s="75" t="s">
        <v>858</v>
      </c>
      <c r="C503" s="78" t="s">
        <v>295</v>
      </c>
      <c r="D503" s="75" t="s">
        <v>894</v>
      </c>
      <c r="E503" s="78" t="s">
        <v>295</v>
      </c>
      <c r="F503" s="75" t="s">
        <v>361</v>
      </c>
      <c r="G503" s="78" t="s">
        <v>656</v>
      </c>
      <c r="H503" s="78" t="str">
        <f t="shared" si="13"/>
        <v>AYACUCHOLUCANASSAN CRISTOBAL</v>
      </c>
      <c r="I503" s="75" t="str">
        <f t="shared" si="14"/>
        <v>050532</v>
      </c>
      <c r="J503" s="76"/>
      <c r="K503" s="76"/>
    </row>
    <row r="504" spans="2:11" s="77" customFormat="1">
      <c r="B504" s="75" t="s">
        <v>858</v>
      </c>
      <c r="C504" s="78" t="s">
        <v>295</v>
      </c>
      <c r="D504" s="75" t="s">
        <v>911</v>
      </c>
      <c r="E504" s="78" t="s">
        <v>297</v>
      </c>
      <c r="F504" s="75" t="s">
        <v>912</v>
      </c>
      <c r="G504" s="78" t="s">
        <v>286</v>
      </c>
      <c r="H504" s="78" t="str">
        <f t="shared" si="13"/>
        <v>AYACUCHOPARINACOCHASCORACORA</v>
      </c>
      <c r="I504" s="75" t="str">
        <f t="shared" si="14"/>
        <v>050601</v>
      </c>
      <c r="J504" s="76"/>
      <c r="K504" s="76"/>
    </row>
    <row r="505" spans="2:11" s="77" customFormat="1">
      <c r="B505" s="75" t="s">
        <v>858</v>
      </c>
      <c r="C505" s="78" t="s">
        <v>295</v>
      </c>
      <c r="D505" s="75" t="s">
        <v>911</v>
      </c>
      <c r="E505" s="78" t="s">
        <v>297</v>
      </c>
      <c r="F505" s="75" t="s">
        <v>913</v>
      </c>
      <c r="G505" s="78" t="s">
        <v>293</v>
      </c>
      <c r="H505" s="78" t="str">
        <f t="shared" si="13"/>
        <v>AYACUCHOPARINACOCHASCORONEL CASTAÑEDA</v>
      </c>
      <c r="I505" s="75" t="str">
        <f t="shared" si="14"/>
        <v>050604</v>
      </c>
      <c r="J505" s="76"/>
      <c r="K505" s="76"/>
    </row>
    <row r="506" spans="2:11" s="77" customFormat="1">
      <c r="B506" s="75" t="s">
        <v>858</v>
      </c>
      <c r="C506" s="78" t="s">
        <v>295</v>
      </c>
      <c r="D506" s="75" t="s">
        <v>911</v>
      </c>
      <c r="E506" s="78" t="s">
        <v>297</v>
      </c>
      <c r="F506" s="75" t="s">
        <v>914</v>
      </c>
      <c r="G506" s="78" t="s">
        <v>295</v>
      </c>
      <c r="H506" s="78" t="str">
        <f t="shared" si="13"/>
        <v>AYACUCHOPARINACOCHASCHUMPI</v>
      </c>
      <c r="I506" s="75" t="str">
        <f t="shared" si="14"/>
        <v>050605</v>
      </c>
      <c r="J506" s="76"/>
      <c r="K506" s="76"/>
    </row>
    <row r="507" spans="2:11" s="77" customFormat="1">
      <c r="B507" s="75" t="s">
        <v>858</v>
      </c>
      <c r="C507" s="78" t="s">
        <v>295</v>
      </c>
      <c r="D507" s="75" t="s">
        <v>911</v>
      </c>
      <c r="E507" s="78" t="s">
        <v>297</v>
      </c>
      <c r="F507" s="75" t="s">
        <v>915</v>
      </c>
      <c r="G507" s="78" t="s">
        <v>301</v>
      </c>
      <c r="H507" s="78" t="str">
        <f t="shared" si="13"/>
        <v>AYACUCHOPARINACOCHASPACAPAUSA</v>
      </c>
      <c r="I507" s="75" t="str">
        <f t="shared" si="14"/>
        <v>050608</v>
      </c>
      <c r="J507" s="76"/>
      <c r="K507" s="76"/>
    </row>
    <row r="508" spans="2:11" s="77" customFormat="1">
      <c r="B508" s="75" t="s">
        <v>858</v>
      </c>
      <c r="C508" s="78" t="s">
        <v>295</v>
      </c>
      <c r="D508" s="75" t="s">
        <v>911</v>
      </c>
      <c r="E508" s="78" t="s">
        <v>297</v>
      </c>
      <c r="F508" s="75" t="s">
        <v>916</v>
      </c>
      <c r="G508" s="78" t="s">
        <v>307</v>
      </c>
      <c r="H508" s="78" t="str">
        <f t="shared" si="13"/>
        <v>AYACUCHOPARINACOCHASPULLO</v>
      </c>
      <c r="I508" s="75" t="str">
        <f t="shared" si="14"/>
        <v>050611</v>
      </c>
      <c r="J508" s="76"/>
      <c r="K508" s="76"/>
    </row>
    <row r="509" spans="2:11" s="77" customFormat="1">
      <c r="B509" s="75" t="s">
        <v>858</v>
      </c>
      <c r="C509" s="78" t="s">
        <v>295</v>
      </c>
      <c r="D509" s="75" t="s">
        <v>911</v>
      </c>
      <c r="E509" s="78" t="s">
        <v>297</v>
      </c>
      <c r="F509" s="75" t="s">
        <v>917</v>
      </c>
      <c r="G509" s="78" t="s">
        <v>309</v>
      </c>
      <c r="H509" s="78" t="str">
        <f t="shared" si="13"/>
        <v>AYACUCHOPARINACOCHASPUYUSCA</v>
      </c>
      <c r="I509" s="75" t="str">
        <f t="shared" si="14"/>
        <v>050612</v>
      </c>
      <c r="J509" s="76"/>
      <c r="K509" s="76"/>
    </row>
    <row r="510" spans="2:11" s="77" customFormat="1">
      <c r="B510" s="75" t="s">
        <v>858</v>
      </c>
      <c r="C510" s="78" t="s">
        <v>295</v>
      </c>
      <c r="D510" s="75" t="s">
        <v>911</v>
      </c>
      <c r="E510" s="78" t="s">
        <v>297</v>
      </c>
      <c r="F510" s="75" t="s">
        <v>918</v>
      </c>
      <c r="G510" s="78" t="s">
        <v>315</v>
      </c>
      <c r="H510" s="78" t="str">
        <f t="shared" si="13"/>
        <v>AYACUCHOPARINACOCHASSAN FRANCISCO DE RAVACAYCO</v>
      </c>
      <c r="I510" s="75" t="str">
        <f t="shared" si="14"/>
        <v>050615</v>
      </c>
      <c r="J510" s="76"/>
      <c r="K510" s="76"/>
    </row>
    <row r="511" spans="2:11" s="77" customFormat="1">
      <c r="B511" s="75" t="s">
        <v>858</v>
      </c>
      <c r="C511" s="78" t="s">
        <v>295</v>
      </c>
      <c r="D511" s="75" t="s">
        <v>911</v>
      </c>
      <c r="E511" s="78" t="s">
        <v>297</v>
      </c>
      <c r="F511" s="75" t="s">
        <v>919</v>
      </c>
      <c r="G511" s="78" t="s">
        <v>317</v>
      </c>
      <c r="H511" s="78" t="str">
        <f t="shared" si="13"/>
        <v>AYACUCHOPARINACOCHASUPAHUACHO</v>
      </c>
      <c r="I511" s="75" t="str">
        <f t="shared" si="14"/>
        <v>050616</v>
      </c>
      <c r="J511" s="76"/>
      <c r="K511" s="76"/>
    </row>
    <row r="512" spans="2:11" s="77" customFormat="1">
      <c r="B512" s="75" t="s">
        <v>858</v>
      </c>
      <c r="C512" s="78" t="s">
        <v>295</v>
      </c>
      <c r="D512" s="75" t="s">
        <v>2157</v>
      </c>
      <c r="E512" s="78" t="s">
        <v>299</v>
      </c>
      <c r="F512" s="75" t="s">
        <v>920</v>
      </c>
      <c r="G512" s="78" t="s">
        <v>286</v>
      </c>
      <c r="H512" s="78" t="str">
        <f t="shared" si="13"/>
        <v>AYACUCHOVICTOR_FAJARDOHUANCAPI</v>
      </c>
      <c r="I512" s="75" t="str">
        <f t="shared" si="14"/>
        <v>050701</v>
      </c>
      <c r="J512" s="76"/>
      <c r="K512" s="76"/>
    </row>
    <row r="513" spans="2:11" s="77" customFormat="1">
      <c r="B513" s="75" t="s">
        <v>858</v>
      </c>
      <c r="C513" s="78" t="s">
        <v>295</v>
      </c>
      <c r="D513" s="75" t="s">
        <v>2157</v>
      </c>
      <c r="E513" s="78" t="s">
        <v>299</v>
      </c>
      <c r="F513" s="75" t="s">
        <v>921</v>
      </c>
      <c r="G513" s="78" t="s">
        <v>289</v>
      </c>
      <c r="H513" s="78" t="str">
        <f t="shared" si="13"/>
        <v>AYACUCHOVICTOR_FAJARDOALCAMENCA</v>
      </c>
      <c r="I513" s="75" t="str">
        <f t="shared" si="14"/>
        <v>050702</v>
      </c>
      <c r="J513" s="76"/>
      <c r="K513" s="76"/>
    </row>
    <row r="514" spans="2:11" s="77" customFormat="1">
      <c r="B514" s="75" t="s">
        <v>858</v>
      </c>
      <c r="C514" s="78" t="s">
        <v>295</v>
      </c>
      <c r="D514" s="75" t="s">
        <v>2157</v>
      </c>
      <c r="E514" s="78" t="s">
        <v>299</v>
      </c>
      <c r="F514" s="75" t="s">
        <v>922</v>
      </c>
      <c r="G514" s="78" t="s">
        <v>291</v>
      </c>
      <c r="H514" s="78" t="str">
        <f t="shared" si="13"/>
        <v>AYACUCHOVICTOR_FAJARDOAPONGO</v>
      </c>
      <c r="I514" s="75" t="str">
        <f t="shared" si="14"/>
        <v>050703</v>
      </c>
      <c r="J514" s="76"/>
      <c r="K514" s="76"/>
    </row>
    <row r="515" spans="2:11" s="77" customFormat="1">
      <c r="B515" s="75" t="s">
        <v>858</v>
      </c>
      <c r="C515" s="78" t="s">
        <v>295</v>
      </c>
      <c r="D515" s="75" t="s">
        <v>2157</v>
      </c>
      <c r="E515" s="78" t="s">
        <v>299</v>
      </c>
      <c r="F515" s="75" t="s">
        <v>923</v>
      </c>
      <c r="G515" s="78" t="s">
        <v>293</v>
      </c>
      <c r="H515" s="78" t="str">
        <f t="shared" si="13"/>
        <v>AYACUCHOVICTOR_FAJARDOCANARIA</v>
      </c>
      <c r="I515" s="75" t="str">
        <f t="shared" si="14"/>
        <v>050704</v>
      </c>
      <c r="J515" s="76"/>
      <c r="K515" s="76"/>
    </row>
    <row r="516" spans="2:11" s="77" customFormat="1">
      <c r="B516" s="75" t="s">
        <v>858</v>
      </c>
      <c r="C516" s="78" t="s">
        <v>295</v>
      </c>
      <c r="D516" s="75" t="s">
        <v>2157</v>
      </c>
      <c r="E516" s="78" t="s">
        <v>299</v>
      </c>
      <c r="F516" s="75" t="s">
        <v>924</v>
      </c>
      <c r="G516" s="78" t="s">
        <v>297</v>
      </c>
      <c r="H516" s="78" t="str">
        <f t="shared" si="13"/>
        <v>AYACUCHOVICTOR_FAJARDOCAYARA</v>
      </c>
      <c r="I516" s="75" t="str">
        <f t="shared" si="14"/>
        <v>050706</v>
      </c>
      <c r="J516" s="76"/>
      <c r="K516" s="76"/>
    </row>
    <row r="517" spans="2:11" s="77" customFormat="1">
      <c r="B517" s="75" t="s">
        <v>858</v>
      </c>
      <c r="C517" s="78" t="s">
        <v>295</v>
      </c>
      <c r="D517" s="75" t="s">
        <v>2157</v>
      </c>
      <c r="E517" s="78" t="s">
        <v>299</v>
      </c>
      <c r="F517" s="75" t="s">
        <v>925</v>
      </c>
      <c r="G517" s="78" t="s">
        <v>299</v>
      </c>
      <c r="H517" s="78" t="str">
        <f t="shared" si="13"/>
        <v>AYACUCHOVICTOR_FAJARDOCOLCA</v>
      </c>
      <c r="I517" s="75" t="str">
        <f t="shared" si="14"/>
        <v>050707</v>
      </c>
      <c r="J517" s="76"/>
      <c r="K517" s="76"/>
    </row>
    <row r="518" spans="2:11" s="77" customFormat="1">
      <c r="B518" s="75" t="s">
        <v>858</v>
      </c>
      <c r="C518" s="78" t="s">
        <v>295</v>
      </c>
      <c r="D518" s="75" t="s">
        <v>2157</v>
      </c>
      <c r="E518" s="78" t="s">
        <v>299</v>
      </c>
      <c r="F518" s="75" t="s">
        <v>926</v>
      </c>
      <c r="G518" s="78" t="s">
        <v>301</v>
      </c>
      <c r="H518" s="78" t="str">
        <f t="shared" ref="H518:H581" si="15">+B518&amp;D518&amp;F518</f>
        <v>AYACUCHOVICTOR_FAJARDOHUALLA</v>
      </c>
      <c r="I518" s="75" t="str">
        <f t="shared" si="14"/>
        <v>050708</v>
      </c>
      <c r="J518" s="76"/>
      <c r="K518" s="76"/>
    </row>
    <row r="519" spans="2:11" s="77" customFormat="1">
      <c r="B519" s="75" t="s">
        <v>858</v>
      </c>
      <c r="C519" s="78" t="s">
        <v>295</v>
      </c>
      <c r="D519" s="75" t="s">
        <v>2157</v>
      </c>
      <c r="E519" s="78" t="s">
        <v>299</v>
      </c>
      <c r="F519" s="75" t="s">
        <v>927</v>
      </c>
      <c r="G519" s="78" t="s">
        <v>303</v>
      </c>
      <c r="H519" s="78" t="str">
        <f t="shared" si="15"/>
        <v>AYACUCHOVICTOR_FAJARDOHUAMANQUIQUIA</v>
      </c>
      <c r="I519" s="75" t="str">
        <f t="shared" si="14"/>
        <v>050709</v>
      </c>
      <c r="J519" s="76"/>
      <c r="K519" s="76"/>
    </row>
    <row r="520" spans="2:11" s="77" customFormat="1">
      <c r="B520" s="75" t="s">
        <v>858</v>
      </c>
      <c r="C520" s="78" t="s">
        <v>295</v>
      </c>
      <c r="D520" s="75" t="s">
        <v>2157</v>
      </c>
      <c r="E520" s="78" t="s">
        <v>299</v>
      </c>
      <c r="F520" s="75" t="s">
        <v>928</v>
      </c>
      <c r="G520" s="78" t="s">
        <v>305</v>
      </c>
      <c r="H520" s="78" t="str">
        <f t="shared" si="15"/>
        <v>AYACUCHOVICTOR_FAJARDOHUANCARAYLLA</v>
      </c>
      <c r="I520" s="75" t="str">
        <f t="shared" si="14"/>
        <v>050710</v>
      </c>
      <c r="J520" s="76"/>
      <c r="K520" s="76"/>
    </row>
    <row r="521" spans="2:11" s="77" customFormat="1">
      <c r="B521" s="75" t="s">
        <v>858</v>
      </c>
      <c r="C521" s="78" t="s">
        <v>295</v>
      </c>
      <c r="D521" s="75" t="s">
        <v>2157</v>
      </c>
      <c r="E521" s="78" t="s">
        <v>299</v>
      </c>
      <c r="F521" s="75" t="s">
        <v>929</v>
      </c>
      <c r="G521" s="78" t="s">
        <v>311</v>
      </c>
      <c r="H521" s="78" t="str">
        <f t="shared" si="15"/>
        <v>AYACUCHOVICTOR_FAJARDOSARHUA</v>
      </c>
      <c r="I521" s="75" t="str">
        <f t="shared" si="14"/>
        <v>050713</v>
      </c>
      <c r="J521" s="76"/>
      <c r="K521" s="76"/>
    </row>
    <row r="522" spans="2:11" s="77" customFormat="1">
      <c r="B522" s="75" t="s">
        <v>858</v>
      </c>
      <c r="C522" s="78" t="s">
        <v>295</v>
      </c>
      <c r="D522" s="75" t="s">
        <v>2157</v>
      </c>
      <c r="E522" s="78" t="s">
        <v>299</v>
      </c>
      <c r="F522" s="75" t="s">
        <v>930</v>
      </c>
      <c r="G522" s="78" t="s">
        <v>313</v>
      </c>
      <c r="H522" s="78" t="str">
        <f t="shared" si="15"/>
        <v>AYACUCHOVICTOR_FAJARDOVILCANCHOS</v>
      </c>
      <c r="I522" s="75" t="str">
        <f t="shared" si="14"/>
        <v>050714</v>
      </c>
      <c r="J522" s="76"/>
      <c r="K522" s="76"/>
    </row>
    <row r="523" spans="2:11" s="77" customFormat="1">
      <c r="B523" s="75" t="s">
        <v>858</v>
      </c>
      <c r="C523" s="78" t="s">
        <v>295</v>
      </c>
      <c r="D523" s="75" t="s">
        <v>2157</v>
      </c>
      <c r="E523" s="78" t="s">
        <v>299</v>
      </c>
      <c r="F523" s="75" t="s">
        <v>931</v>
      </c>
      <c r="G523" s="78" t="s">
        <v>315</v>
      </c>
      <c r="H523" s="78" t="str">
        <f t="shared" si="15"/>
        <v>AYACUCHOVICTOR_FAJARDOASQUIPATA</v>
      </c>
      <c r="I523" s="75" t="str">
        <f t="shared" si="14"/>
        <v>050715</v>
      </c>
      <c r="J523" s="76"/>
      <c r="K523" s="76"/>
    </row>
    <row r="524" spans="2:11" s="77" customFormat="1">
      <c r="B524" s="75" t="s">
        <v>858</v>
      </c>
      <c r="C524" s="78" t="s">
        <v>295</v>
      </c>
      <c r="D524" s="75" t="s">
        <v>2158</v>
      </c>
      <c r="E524" s="78" t="s">
        <v>301</v>
      </c>
      <c r="F524" s="75" t="s">
        <v>906</v>
      </c>
      <c r="G524" s="78" t="s">
        <v>286</v>
      </c>
      <c r="H524" s="78" t="str">
        <f t="shared" si="15"/>
        <v>AYACUCHOHUANCA_SANCOSSANCOS</v>
      </c>
      <c r="I524" s="75" t="str">
        <f t="shared" si="14"/>
        <v>050801</v>
      </c>
      <c r="J524" s="76"/>
      <c r="K524" s="76"/>
    </row>
    <row r="525" spans="2:11" s="77" customFormat="1">
      <c r="B525" s="75" t="s">
        <v>858</v>
      </c>
      <c r="C525" s="78" t="s">
        <v>295</v>
      </c>
      <c r="D525" s="75" t="s">
        <v>2158</v>
      </c>
      <c r="E525" s="78" t="s">
        <v>301</v>
      </c>
      <c r="F525" s="75" t="s">
        <v>932</v>
      </c>
      <c r="G525" s="78" t="s">
        <v>289</v>
      </c>
      <c r="H525" s="78" t="str">
        <f t="shared" si="15"/>
        <v>AYACUCHOHUANCA_SANCOSSACSAMARCA</v>
      </c>
      <c r="I525" s="75" t="str">
        <f t="shared" si="14"/>
        <v>050802</v>
      </c>
      <c r="J525" s="76"/>
      <c r="K525" s="76"/>
    </row>
    <row r="526" spans="2:11" s="77" customFormat="1">
      <c r="B526" s="75" t="s">
        <v>858</v>
      </c>
      <c r="C526" s="78" t="s">
        <v>295</v>
      </c>
      <c r="D526" s="75" t="s">
        <v>2158</v>
      </c>
      <c r="E526" s="78" t="s">
        <v>301</v>
      </c>
      <c r="F526" s="75" t="s">
        <v>933</v>
      </c>
      <c r="G526" s="78" t="s">
        <v>291</v>
      </c>
      <c r="H526" s="78" t="str">
        <f t="shared" si="15"/>
        <v>AYACUCHOHUANCA_SANCOSSANTIAGO DE LUCANAMARCA</v>
      </c>
      <c r="I526" s="75" t="str">
        <f t="shared" si="14"/>
        <v>050803</v>
      </c>
      <c r="J526" s="76"/>
      <c r="K526" s="76"/>
    </row>
    <row r="527" spans="2:11" s="77" customFormat="1">
      <c r="B527" s="75" t="s">
        <v>858</v>
      </c>
      <c r="C527" s="78" t="s">
        <v>295</v>
      </c>
      <c r="D527" s="75" t="s">
        <v>2158</v>
      </c>
      <c r="E527" s="78" t="s">
        <v>301</v>
      </c>
      <c r="F527" s="75" t="s">
        <v>934</v>
      </c>
      <c r="G527" s="78" t="s">
        <v>293</v>
      </c>
      <c r="H527" s="78" t="str">
        <f t="shared" si="15"/>
        <v>AYACUCHOHUANCA_SANCOSCARAPO</v>
      </c>
      <c r="I527" s="75" t="str">
        <f t="shared" si="14"/>
        <v>050804</v>
      </c>
      <c r="J527" s="76"/>
      <c r="K527" s="76"/>
    </row>
    <row r="528" spans="2:11" s="77" customFormat="1">
      <c r="B528" s="75" t="s">
        <v>858</v>
      </c>
      <c r="C528" s="78" t="s">
        <v>295</v>
      </c>
      <c r="D528" s="75" t="s">
        <v>2159</v>
      </c>
      <c r="E528" s="78" t="s">
        <v>303</v>
      </c>
      <c r="F528" s="75" t="s">
        <v>935</v>
      </c>
      <c r="G528" s="78" t="s">
        <v>286</v>
      </c>
      <c r="H528" s="78" t="str">
        <f t="shared" si="15"/>
        <v>AYACUCHOVILCAS_HUAMANVILCAS HUAMAN</v>
      </c>
      <c r="I528" s="75" t="str">
        <f t="shared" si="14"/>
        <v>050901</v>
      </c>
      <c r="J528" s="76"/>
      <c r="K528" s="76"/>
    </row>
    <row r="529" spans="2:11" s="77" customFormat="1">
      <c r="B529" s="75" t="s">
        <v>858</v>
      </c>
      <c r="C529" s="78" t="s">
        <v>295</v>
      </c>
      <c r="D529" s="75" t="s">
        <v>2159</v>
      </c>
      <c r="E529" s="78" t="s">
        <v>303</v>
      </c>
      <c r="F529" s="75" t="s">
        <v>936</v>
      </c>
      <c r="G529" s="78" t="s">
        <v>289</v>
      </c>
      <c r="H529" s="78" t="str">
        <f t="shared" si="15"/>
        <v>AYACUCHOVILCAS_HUAMANVISCHONGO</v>
      </c>
      <c r="I529" s="75" t="str">
        <f t="shared" si="14"/>
        <v>050902</v>
      </c>
      <c r="J529" s="76"/>
      <c r="K529" s="76"/>
    </row>
    <row r="530" spans="2:11" s="77" customFormat="1">
      <c r="B530" s="75" t="s">
        <v>858</v>
      </c>
      <c r="C530" s="78" t="s">
        <v>295</v>
      </c>
      <c r="D530" s="75" t="s">
        <v>2159</v>
      </c>
      <c r="E530" s="78" t="s">
        <v>303</v>
      </c>
      <c r="F530" s="75" t="s">
        <v>937</v>
      </c>
      <c r="G530" s="78" t="s">
        <v>291</v>
      </c>
      <c r="H530" s="78" t="str">
        <f t="shared" si="15"/>
        <v>AYACUCHOVILCAS_HUAMANACCOMARCA</v>
      </c>
      <c r="I530" s="75" t="str">
        <f t="shared" si="14"/>
        <v>050903</v>
      </c>
      <c r="J530" s="76"/>
      <c r="K530" s="76"/>
    </row>
    <row r="531" spans="2:11" s="77" customFormat="1">
      <c r="B531" s="75" t="s">
        <v>858</v>
      </c>
      <c r="C531" s="78" t="s">
        <v>295</v>
      </c>
      <c r="D531" s="75" t="s">
        <v>2159</v>
      </c>
      <c r="E531" s="78" t="s">
        <v>303</v>
      </c>
      <c r="F531" s="75" t="s">
        <v>938</v>
      </c>
      <c r="G531" s="78" t="s">
        <v>293</v>
      </c>
      <c r="H531" s="78" t="str">
        <f t="shared" si="15"/>
        <v>AYACUCHOVILCAS_HUAMANCARHUANCA</v>
      </c>
      <c r="I531" s="75" t="str">
        <f t="shared" si="14"/>
        <v>050904</v>
      </c>
      <c r="J531" s="76"/>
      <c r="K531" s="76"/>
    </row>
    <row r="532" spans="2:11" s="77" customFormat="1">
      <c r="B532" s="75" t="s">
        <v>858</v>
      </c>
      <c r="C532" s="78" t="s">
        <v>295</v>
      </c>
      <c r="D532" s="75" t="s">
        <v>2159</v>
      </c>
      <c r="E532" s="78" t="s">
        <v>303</v>
      </c>
      <c r="F532" s="75" t="s">
        <v>939</v>
      </c>
      <c r="G532" s="78" t="s">
        <v>295</v>
      </c>
      <c r="H532" s="78" t="str">
        <f t="shared" si="15"/>
        <v>AYACUCHOVILCAS_HUAMANCONCEPCION</v>
      </c>
      <c r="I532" s="75" t="str">
        <f t="shared" si="14"/>
        <v>050905</v>
      </c>
      <c r="J532" s="76"/>
      <c r="K532" s="76"/>
    </row>
    <row r="533" spans="2:11" s="77" customFormat="1">
      <c r="B533" s="75" t="s">
        <v>858</v>
      </c>
      <c r="C533" s="78" t="s">
        <v>295</v>
      </c>
      <c r="D533" s="75" t="s">
        <v>2159</v>
      </c>
      <c r="E533" s="78" t="s">
        <v>303</v>
      </c>
      <c r="F533" s="75" t="s">
        <v>940</v>
      </c>
      <c r="G533" s="78" t="s">
        <v>297</v>
      </c>
      <c r="H533" s="78" t="str">
        <f t="shared" si="15"/>
        <v>AYACUCHOVILCAS_HUAMANHUAMBALPA</v>
      </c>
      <c r="I533" s="75" t="str">
        <f t="shared" si="14"/>
        <v>050906</v>
      </c>
      <c r="J533" s="76"/>
      <c r="K533" s="76"/>
    </row>
    <row r="534" spans="2:11" s="77" customFormat="1">
      <c r="B534" s="75" t="s">
        <v>858</v>
      </c>
      <c r="C534" s="78" t="s">
        <v>295</v>
      </c>
      <c r="D534" s="75" t="s">
        <v>2159</v>
      </c>
      <c r="E534" s="78" t="s">
        <v>303</v>
      </c>
      <c r="F534" s="75" t="s">
        <v>941</v>
      </c>
      <c r="G534" s="78" t="s">
        <v>299</v>
      </c>
      <c r="H534" s="78" t="str">
        <f t="shared" si="15"/>
        <v>AYACUCHOVILCAS_HUAMANSAURAMA</v>
      </c>
      <c r="I534" s="75" t="str">
        <f t="shared" si="14"/>
        <v>050907</v>
      </c>
      <c r="J534" s="76"/>
      <c r="K534" s="76"/>
    </row>
    <row r="535" spans="2:11" s="77" customFormat="1">
      <c r="B535" s="75" t="s">
        <v>858</v>
      </c>
      <c r="C535" s="78" t="s">
        <v>295</v>
      </c>
      <c r="D535" s="75" t="s">
        <v>2159</v>
      </c>
      <c r="E535" s="78" t="s">
        <v>303</v>
      </c>
      <c r="F535" s="75" t="s">
        <v>487</v>
      </c>
      <c r="G535" s="78" t="s">
        <v>301</v>
      </c>
      <c r="H535" s="78" t="str">
        <f t="shared" si="15"/>
        <v>AYACUCHOVILCAS_HUAMANINDEPENDENCIA</v>
      </c>
      <c r="I535" s="75" t="str">
        <f t="shared" si="14"/>
        <v>050908</v>
      </c>
      <c r="J535" s="76"/>
      <c r="K535" s="76"/>
    </row>
    <row r="536" spans="2:11" s="77" customFormat="1">
      <c r="B536" s="75" t="s">
        <v>858</v>
      </c>
      <c r="C536" s="78" t="s">
        <v>295</v>
      </c>
      <c r="D536" s="75" t="s">
        <v>2160</v>
      </c>
      <c r="E536" s="78" t="s">
        <v>305</v>
      </c>
      <c r="F536" s="75" t="s">
        <v>942</v>
      </c>
      <c r="G536" s="78" t="s">
        <v>286</v>
      </c>
      <c r="H536" s="78" t="str">
        <f t="shared" si="15"/>
        <v>AYACUCHOPAUCAR_DEL_SARA_SARAPAUSA</v>
      </c>
      <c r="I536" s="75" t="str">
        <f t="shared" si="14"/>
        <v>051001</v>
      </c>
      <c r="J536" s="76"/>
      <c r="K536" s="76"/>
    </row>
    <row r="537" spans="2:11" s="77" customFormat="1">
      <c r="B537" s="75" t="s">
        <v>858</v>
      </c>
      <c r="C537" s="78" t="s">
        <v>295</v>
      </c>
      <c r="D537" s="75" t="s">
        <v>2160</v>
      </c>
      <c r="E537" s="78" t="s">
        <v>305</v>
      </c>
      <c r="F537" s="75" t="s">
        <v>943</v>
      </c>
      <c r="G537" s="78" t="s">
        <v>289</v>
      </c>
      <c r="H537" s="78" t="str">
        <f t="shared" si="15"/>
        <v>AYACUCHOPAUCAR_DEL_SARA_SARACOLTA</v>
      </c>
      <c r="I537" s="75" t="str">
        <f t="shared" si="14"/>
        <v>051002</v>
      </c>
      <c r="J537" s="76"/>
      <c r="K537" s="76"/>
    </row>
    <row r="538" spans="2:11" s="77" customFormat="1">
      <c r="B538" s="75" t="s">
        <v>858</v>
      </c>
      <c r="C538" s="78" t="s">
        <v>295</v>
      </c>
      <c r="D538" s="75" t="s">
        <v>2160</v>
      </c>
      <c r="E538" s="78" t="s">
        <v>305</v>
      </c>
      <c r="F538" s="75" t="s">
        <v>944</v>
      </c>
      <c r="G538" s="78" t="s">
        <v>291</v>
      </c>
      <c r="H538" s="78" t="str">
        <f t="shared" si="15"/>
        <v>AYACUCHOPAUCAR_DEL_SARA_SARACORCULLA</v>
      </c>
      <c r="I538" s="75" t="str">
        <f t="shared" si="14"/>
        <v>051003</v>
      </c>
      <c r="J538" s="76"/>
      <c r="K538" s="76"/>
    </row>
    <row r="539" spans="2:11" s="77" customFormat="1">
      <c r="B539" s="75" t="s">
        <v>858</v>
      </c>
      <c r="C539" s="78" t="s">
        <v>295</v>
      </c>
      <c r="D539" s="75" t="s">
        <v>2160</v>
      </c>
      <c r="E539" s="78" t="s">
        <v>305</v>
      </c>
      <c r="F539" s="75" t="s">
        <v>945</v>
      </c>
      <c r="G539" s="78" t="s">
        <v>293</v>
      </c>
      <c r="H539" s="78" t="str">
        <f t="shared" si="15"/>
        <v>AYACUCHOPAUCAR_DEL_SARA_SARALAMPA</v>
      </c>
      <c r="I539" s="75" t="str">
        <f t="shared" ref="I539:I602" si="16">+C539&amp;E539&amp;G539</f>
        <v>051004</v>
      </c>
      <c r="J539" s="76"/>
      <c r="K539" s="76"/>
    </row>
    <row r="540" spans="2:11" s="77" customFormat="1">
      <c r="B540" s="75" t="s">
        <v>858</v>
      </c>
      <c r="C540" s="78" t="s">
        <v>295</v>
      </c>
      <c r="D540" s="75" t="s">
        <v>2160</v>
      </c>
      <c r="E540" s="78" t="s">
        <v>305</v>
      </c>
      <c r="F540" s="75" t="s">
        <v>946</v>
      </c>
      <c r="G540" s="78" t="s">
        <v>295</v>
      </c>
      <c r="H540" s="78" t="str">
        <f t="shared" si="15"/>
        <v>AYACUCHOPAUCAR_DEL_SARA_SARAMARCABAMBA</v>
      </c>
      <c r="I540" s="75" t="str">
        <f t="shared" si="16"/>
        <v>051005</v>
      </c>
      <c r="J540" s="76"/>
      <c r="K540" s="76"/>
    </row>
    <row r="541" spans="2:11" s="77" customFormat="1">
      <c r="B541" s="75" t="s">
        <v>858</v>
      </c>
      <c r="C541" s="78" t="s">
        <v>295</v>
      </c>
      <c r="D541" s="75" t="s">
        <v>2160</v>
      </c>
      <c r="E541" s="78" t="s">
        <v>305</v>
      </c>
      <c r="F541" s="75" t="s">
        <v>947</v>
      </c>
      <c r="G541" s="78" t="s">
        <v>297</v>
      </c>
      <c r="H541" s="78" t="str">
        <f t="shared" si="15"/>
        <v>AYACUCHOPAUCAR_DEL_SARA_SARAOYOLO</v>
      </c>
      <c r="I541" s="75" t="str">
        <f t="shared" si="16"/>
        <v>051006</v>
      </c>
      <c r="J541" s="76"/>
      <c r="K541" s="76"/>
    </row>
    <row r="542" spans="2:11" s="77" customFormat="1">
      <c r="B542" s="75" t="s">
        <v>858</v>
      </c>
      <c r="C542" s="78" t="s">
        <v>295</v>
      </c>
      <c r="D542" s="75" t="s">
        <v>2160</v>
      </c>
      <c r="E542" s="78" t="s">
        <v>305</v>
      </c>
      <c r="F542" s="75" t="s">
        <v>948</v>
      </c>
      <c r="G542" s="78" t="s">
        <v>299</v>
      </c>
      <c r="H542" s="78" t="str">
        <f t="shared" si="15"/>
        <v>AYACUCHOPAUCAR_DEL_SARA_SARAPARARCA</v>
      </c>
      <c r="I542" s="75" t="str">
        <f t="shared" si="16"/>
        <v>051007</v>
      </c>
      <c r="J542" s="76"/>
      <c r="K542" s="76"/>
    </row>
    <row r="543" spans="2:11" s="77" customFormat="1">
      <c r="B543" s="75" t="s">
        <v>858</v>
      </c>
      <c r="C543" s="78" t="s">
        <v>295</v>
      </c>
      <c r="D543" s="75" t="s">
        <v>2160</v>
      </c>
      <c r="E543" s="78" t="s">
        <v>305</v>
      </c>
      <c r="F543" s="75" t="s">
        <v>949</v>
      </c>
      <c r="G543" s="78" t="s">
        <v>301</v>
      </c>
      <c r="H543" s="78" t="str">
        <f t="shared" si="15"/>
        <v>AYACUCHOPAUCAR_DEL_SARA_SARASAN JAVIER DE ALPABAMBA</v>
      </c>
      <c r="I543" s="75" t="str">
        <f t="shared" si="16"/>
        <v>051008</v>
      </c>
      <c r="J543" s="76"/>
      <c r="K543" s="76"/>
    </row>
    <row r="544" spans="2:11" s="77" customFormat="1">
      <c r="B544" s="75" t="s">
        <v>858</v>
      </c>
      <c r="C544" s="78" t="s">
        <v>295</v>
      </c>
      <c r="D544" s="75" t="s">
        <v>2160</v>
      </c>
      <c r="E544" s="78" t="s">
        <v>305</v>
      </c>
      <c r="F544" s="75" t="s">
        <v>950</v>
      </c>
      <c r="G544" s="78" t="s">
        <v>303</v>
      </c>
      <c r="H544" s="78" t="str">
        <f t="shared" si="15"/>
        <v>AYACUCHOPAUCAR_DEL_SARA_SARASAN JOSE DE USHUA</v>
      </c>
      <c r="I544" s="75" t="str">
        <f t="shared" si="16"/>
        <v>051009</v>
      </c>
      <c r="J544" s="76"/>
      <c r="K544" s="76"/>
    </row>
    <row r="545" spans="2:11" s="77" customFormat="1">
      <c r="B545" s="75" t="s">
        <v>858</v>
      </c>
      <c r="C545" s="78" t="s">
        <v>295</v>
      </c>
      <c r="D545" s="75" t="s">
        <v>2160</v>
      </c>
      <c r="E545" s="78" t="s">
        <v>305</v>
      </c>
      <c r="F545" s="75" t="s">
        <v>951</v>
      </c>
      <c r="G545" s="78" t="s">
        <v>305</v>
      </c>
      <c r="H545" s="78" t="str">
        <f t="shared" si="15"/>
        <v>AYACUCHOPAUCAR_DEL_SARA_SARASARA SARA</v>
      </c>
      <c r="I545" s="75" t="str">
        <f t="shared" si="16"/>
        <v>051010</v>
      </c>
      <c r="J545" s="76"/>
      <c r="K545" s="76"/>
    </row>
    <row r="546" spans="2:11" s="77" customFormat="1">
      <c r="B546" s="75" t="s">
        <v>858</v>
      </c>
      <c r="C546" s="78" t="s">
        <v>295</v>
      </c>
      <c r="D546" s="75" t="s">
        <v>952</v>
      </c>
      <c r="E546" s="78" t="s">
        <v>307</v>
      </c>
      <c r="F546" s="75" t="s">
        <v>953</v>
      </c>
      <c r="G546" s="78" t="s">
        <v>286</v>
      </c>
      <c r="H546" s="78" t="str">
        <f t="shared" si="15"/>
        <v>AYACUCHOSUCREQUEROBAMBA</v>
      </c>
      <c r="I546" s="75" t="str">
        <f t="shared" si="16"/>
        <v>051101</v>
      </c>
      <c r="J546" s="76"/>
      <c r="K546" s="76"/>
    </row>
    <row r="547" spans="2:11" s="77" customFormat="1">
      <c r="B547" s="75" t="s">
        <v>858</v>
      </c>
      <c r="C547" s="78" t="s">
        <v>295</v>
      </c>
      <c r="D547" s="75" t="s">
        <v>952</v>
      </c>
      <c r="E547" s="78" t="s">
        <v>307</v>
      </c>
      <c r="F547" s="75" t="s">
        <v>954</v>
      </c>
      <c r="G547" s="78" t="s">
        <v>289</v>
      </c>
      <c r="H547" s="78" t="str">
        <f t="shared" si="15"/>
        <v>AYACUCHOSUCREBELEN</v>
      </c>
      <c r="I547" s="75" t="str">
        <f t="shared" si="16"/>
        <v>051102</v>
      </c>
      <c r="J547" s="76"/>
      <c r="K547" s="76"/>
    </row>
    <row r="548" spans="2:11" s="77" customFormat="1">
      <c r="B548" s="75" t="s">
        <v>858</v>
      </c>
      <c r="C548" s="78" t="s">
        <v>295</v>
      </c>
      <c r="D548" s="75" t="s">
        <v>952</v>
      </c>
      <c r="E548" s="78" t="s">
        <v>307</v>
      </c>
      <c r="F548" s="75" t="s">
        <v>955</v>
      </c>
      <c r="G548" s="78" t="s">
        <v>291</v>
      </c>
      <c r="H548" s="78" t="str">
        <f t="shared" si="15"/>
        <v>AYACUCHOSUCRECHALCOS</v>
      </c>
      <c r="I548" s="75" t="str">
        <f t="shared" si="16"/>
        <v>051103</v>
      </c>
      <c r="J548" s="76"/>
      <c r="K548" s="76"/>
    </row>
    <row r="549" spans="2:11" s="77" customFormat="1">
      <c r="B549" s="75" t="s">
        <v>858</v>
      </c>
      <c r="C549" s="78" t="s">
        <v>295</v>
      </c>
      <c r="D549" s="75" t="s">
        <v>952</v>
      </c>
      <c r="E549" s="78" t="s">
        <v>307</v>
      </c>
      <c r="F549" s="75" t="s">
        <v>956</v>
      </c>
      <c r="G549" s="78" t="s">
        <v>293</v>
      </c>
      <c r="H549" s="78" t="str">
        <f t="shared" si="15"/>
        <v>AYACUCHOSUCRESAN SALVADOR DE QUIJE</v>
      </c>
      <c r="I549" s="75" t="str">
        <f t="shared" si="16"/>
        <v>051104</v>
      </c>
      <c r="J549" s="76"/>
      <c r="K549" s="76"/>
    </row>
    <row r="550" spans="2:11" s="77" customFormat="1">
      <c r="B550" s="75" t="s">
        <v>858</v>
      </c>
      <c r="C550" s="78" t="s">
        <v>295</v>
      </c>
      <c r="D550" s="75" t="s">
        <v>952</v>
      </c>
      <c r="E550" s="78" t="s">
        <v>307</v>
      </c>
      <c r="F550" s="75" t="s">
        <v>957</v>
      </c>
      <c r="G550" s="78" t="s">
        <v>295</v>
      </c>
      <c r="H550" s="78" t="str">
        <f t="shared" si="15"/>
        <v>AYACUCHOSUCREPAICO</v>
      </c>
      <c r="I550" s="75" t="str">
        <f t="shared" si="16"/>
        <v>051105</v>
      </c>
      <c r="J550" s="76"/>
      <c r="K550" s="76"/>
    </row>
    <row r="551" spans="2:11" s="77" customFormat="1">
      <c r="B551" s="75" t="s">
        <v>858</v>
      </c>
      <c r="C551" s="78" t="s">
        <v>295</v>
      </c>
      <c r="D551" s="75" t="s">
        <v>952</v>
      </c>
      <c r="E551" s="78" t="s">
        <v>307</v>
      </c>
      <c r="F551" s="75" t="s">
        <v>958</v>
      </c>
      <c r="G551" s="78" t="s">
        <v>297</v>
      </c>
      <c r="H551" s="78" t="str">
        <f t="shared" si="15"/>
        <v>AYACUCHOSUCRESANTIAGO DE PAUCARAY</v>
      </c>
      <c r="I551" s="75" t="str">
        <f t="shared" si="16"/>
        <v>051106</v>
      </c>
      <c r="J551" s="76"/>
      <c r="K551" s="76"/>
    </row>
    <row r="552" spans="2:11" s="77" customFormat="1">
      <c r="B552" s="75" t="s">
        <v>858</v>
      </c>
      <c r="C552" s="78" t="s">
        <v>295</v>
      </c>
      <c r="D552" s="75" t="s">
        <v>952</v>
      </c>
      <c r="E552" s="78" t="s">
        <v>307</v>
      </c>
      <c r="F552" s="75" t="s">
        <v>959</v>
      </c>
      <c r="G552" s="78" t="s">
        <v>299</v>
      </c>
      <c r="H552" s="78" t="str">
        <f t="shared" si="15"/>
        <v>AYACUCHOSUCRESAN PEDRO DE LARCAY</v>
      </c>
      <c r="I552" s="75" t="str">
        <f t="shared" si="16"/>
        <v>051107</v>
      </c>
      <c r="J552" s="76"/>
      <c r="K552" s="76"/>
    </row>
    <row r="553" spans="2:11" s="77" customFormat="1">
      <c r="B553" s="75" t="s">
        <v>858</v>
      </c>
      <c r="C553" s="78" t="s">
        <v>295</v>
      </c>
      <c r="D553" s="75" t="s">
        <v>952</v>
      </c>
      <c r="E553" s="78" t="s">
        <v>307</v>
      </c>
      <c r="F553" s="75" t="s">
        <v>960</v>
      </c>
      <c r="G553" s="78" t="s">
        <v>301</v>
      </c>
      <c r="H553" s="78" t="str">
        <f t="shared" si="15"/>
        <v>AYACUCHOSUCRESORAS</v>
      </c>
      <c r="I553" s="75" t="str">
        <f t="shared" si="16"/>
        <v>051108</v>
      </c>
      <c r="J553" s="76"/>
      <c r="K553" s="76"/>
    </row>
    <row r="554" spans="2:11" s="77" customFormat="1">
      <c r="B554" s="75" t="s">
        <v>858</v>
      </c>
      <c r="C554" s="78" t="s">
        <v>295</v>
      </c>
      <c r="D554" s="75" t="s">
        <v>952</v>
      </c>
      <c r="E554" s="78" t="s">
        <v>307</v>
      </c>
      <c r="F554" s="75" t="s">
        <v>961</v>
      </c>
      <c r="G554" s="78" t="s">
        <v>303</v>
      </c>
      <c r="H554" s="78" t="str">
        <f t="shared" si="15"/>
        <v>AYACUCHOSUCREHUACAÑA</v>
      </c>
      <c r="I554" s="75" t="str">
        <f t="shared" si="16"/>
        <v>051109</v>
      </c>
      <c r="J554" s="76"/>
      <c r="K554" s="76"/>
    </row>
    <row r="555" spans="2:11" s="77" customFormat="1">
      <c r="B555" s="75" t="s">
        <v>858</v>
      </c>
      <c r="C555" s="78" t="s">
        <v>295</v>
      </c>
      <c r="D555" s="75" t="s">
        <v>952</v>
      </c>
      <c r="E555" s="78" t="s">
        <v>307</v>
      </c>
      <c r="F555" s="75" t="s">
        <v>962</v>
      </c>
      <c r="G555" s="78" t="s">
        <v>305</v>
      </c>
      <c r="H555" s="78" t="str">
        <f t="shared" si="15"/>
        <v>AYACUCHOSUCRECHILCAYOC</v>
      </c>
      <c r="I555" s="75" t="str">
        <f t="shared" si="16"/>
        <v>051110</v>
      </c>
      <c r="J555" s="76"/>
      <c r="K555" s="76"/>
    </row>
    <row r="556" spans="2:11" s="77" customFormat="1">
      <c r="B556" s="75" t="s">
        <v>858</v>
      </c>
      <c r="C556" s="78" t="s">
        <v>295</v>
      </c>
      <c r="D556" s="75" t="s">
        <v>952</v>
      </c>
      <c r="E556" s="78" t="s">
        <v>307</v>
      </c>
      <c r="F556" s="75" t="s">
        <v>963</v>
      </c>
      <c r="G556" s="78" t="s">
        <v>307</v>
      </c>
      <c r="H556" s="78" t="str">
        <f t="shared" si="15"/>
        <v>AYACUCHOSUCREMORCOLLA</v>
      </c>
      <c r="I556" s="75" t="str">
        <f t="shared" si="16"/>
        <v>051111</v>
      </c>
      <c r="J556" s="76"/>
      <c r="K556" s="76"/>
    </row>
    <row r="557" spans="2:11" s="77" customFormat="1">
      <c r="B557" s="75" t="s">
        <v>964</v>
      </c>
      <c r="C557" s="78" t="s">
        <v>297</v>
      </c>
      <c r="D557" s="75" t="s">
        <v>2192</v>
      </c>
      <c r="E557" s="78" t="s">
        <v>286</v>
      </c>
      <c r="F557" s="75" t="s">
        <v>964</v>
      </c>
      <c r="G557" s="78" t="s">
        <v>286</v>
      </c>
      <c r="H557" s="78" t="str">
        <f t="shared" si="15"/>
        <v>CAJAMARCACAJAMARCA_PROVCAJAMARCA</v>
      </c>
      <c r="I557" s="75" t="str">
        <f t="shared" si="16"/>
        <v>060101</v>
      </c>
      <c r="J557" s="76"/>
      <c r="K557" s="76"/>
    </row>
    <row r="558" spans="2:11" s="77" customFormat="1">
      <c r="B558" s="75" t="s">
        <v>964</v>
      </c>
      <c r="C558" s="78" t="s">
        <v>297</v>
      </c>
      <c r="D558" s="75" t="s">
        <v>2192</v>
      </c>
      <c r="E558" s="78" t="s">
        <v>286</v>
      </c>
      <c r="F558" s="75" t="s">
        <v>288</v>
      </c>
      <c r="G558" s="78" t="s">
        <v>289</v>
      </c>
      <c r="H558" s="78" t="str">
        <f t="shared" si="15"/>
        <v>CAJAMARCACAJAMARCA_PROVASUNCION</v>
      </c>
      <c r="I558" s="75" t="str">
        <f t="shared" si="16"/>
        <v>060102</v>
      </c>
      <c r="J558" s="76"/>
      <c r="K558" s="76"/>
    </row>
    <row r="559" spans="2:11" s="77" customFormat="1">
      <c r="B559" s="75" t="s">
        <v>964</v>
      </c>
      <c r="C559" s="78" t="s">
        <v>297</v>
      </c>
      <c r="D559" s="75" t="s">
        <v>2192</v>
      </c>
      <c r="E559" s="78" t="s">
        <v>286</v>
      </c>
      <c r="F559" s="75" t="s">
        <v>965</v>
      </c>
      <c r="G559" s="78" t="s">
        <v>291</v>
      </c>
      <c r="H559" s="78" t="str">
        <f t="shared" si="15"/>
        <v>CAJAMARCACAJAMARCA_PROVCOSPAN</v>
      </c>
      <c r="I559" s="75" t="str">
        <f t="shared" si="16"/>
        <v>060103</v>
      </c>
      <c r="J559" s="76"/>
      <c r="K559" s="76"/>
    </row>
    <row r="560" spans="2:11" s="77" customFormat="1">
      <c r="B560" s="75" t="s">
        <v>964</v>
      </c>
      <c r="C560" s="78" t="s">
        <v>297</v>
      </c>
      <c r="D560" s="75" t="s">
        <v>2192</v>
      </c>
      <c r="E560" s="78" t="s">
        <v>286</v>
      </c>
      <c r="F560" s="75" t="s">
        <v>966</v>
      </c>
      <c r="G560" s="78" t="s">
        <v>293</v>
      </c>
      <c r="H560" s="78" t="str">
        <f t="shared" si="15"/>
        <v>CAJAMARCACAJAMARCA_PROVCHETILLA</v>
      </c>
      <c r="I560" s="75" t="str">
        <f t="shared" si="16"/>
        <v>060104</v>
      </c>
      <c r="J560" s="76"/>
      <c r="K560" s="76"/>
    </row>
    <row r="561" spans="2:11" s="77" customFormat="1">
      <c r="B561" s="75" t="s">
        <v>964</v>
      </c>
      <c r="C561" s="78" t="s">
        <v>297</v>
      </c>
      <c r="D561" s="75" t="s">
        <v>2192</v>
      </c>
      <c r="E561" s="78" t="s">
        <v>286</v>
      </c>
      <c r="F561" s="75" t="s">
        <v>967</v>
      </c>
      <c r="G561" s="78" t="s">
        <v>295</v>
      </c>
      <c r="H561" s="78" t="str">
        <f t="shared" si="15"/>
        <v>CAJAMARCACAJAMARCA_PROVENCAÑADA</v>
      </c>
      <c r="I561" s="75" t="str">
        <f t="shared" si="16"/>
        <v>060105</v>
      </c>
      <c r="J561" s="76"/>
      <c r="K561" s="76"/>
    </row>
    <row r="562" spans="2:11" s="77" customFormat="1">
      <c r="B562" s="75" t="s">
        <v>964</v>
      </c>
      <c r="C562" s="78" t="s">
        <v>297</v>
      </c>
      <c r="D562" s="75" t="s">
        <v>2192</v>
      </c>
      <c r="E562" s="78" t="s">
        <v>286</v>
      </c>
      <c r="F562" s="75" t="s">
        <v>968</v>
      </c>
      <c r="G562" s="78" t="s">
        <v>297</v>
      </c>
      <c r="H562" s="78" t="str">
        <f t="shared" si="15"/>
        <v>CAJAMARCACAJAMARCA_PROVJESUS</v>
      </c>
      <c r="I562" s="75" t="str">
        <f t="shared" si="16"/>
        <v>060106</v>
      </c>
      <c r="J562" s="76"/>
      <c r="K562" s="76"/>
    </row>
    <row r="563" spans="2:11" s="77" customFormat="1">
      <c r="B563" s="75" t="s">
        <v>964</v>
      </c>
      <c r="C563" s="78" t="s">
        <v>297</v>
      </c>
      <c r="D563" s="75" t="s">
        <v>2192</v>
      </c>
      <c r="E563" s="78" t="s">
        <v>286</v>
      </c>
      <c r="F563" s="75" t="s">
        <v>969</v>
      </c>
      <c r="G563" s="78" t="s">
        <v>299</v>
      </c>
      <c r="H563" s="78" t="str">
        <f t="shared" si="15"/>
        <v>CAJAMARCACAJAMARCA_PROVLOS BAÑOS DEL INCA</v>
      </c>
      <c r="I563" s="75" t="str">
        <f t="shared" si="16"/>
        <v>060107</v>
      </c>
      <c r="J563" s="76"/>
      <c r="K563" s="76"/>
    </row>
    <row r="564" spans="2:11" s="77" customFormat="1">
      <c r="B564" s="75" t="s">
        <v>964</v>
      </c>
      <c r="C564" s="78" t="s">
        <v>297</v>
      </c>
      <c r="D564" s="75" t="s">
        <v>2192</v>
      </c>
      <c r="E564" s="78" t="s">
        <v>286</v>
      </c>
      <c r="F564" s="75" t="s">
        <v>970</v>
      </c>
      <c r="G564" s="78" t="s">
        <v>301</v>
      </c>
      <c r="H564" s="78" t="str">
        <f t="shared" si="15"/>
        <v>CAJAMARCACAJAMARCA_PROVLLACANORA</v>
      </c>
      <c r="I564" s="75" t="str">
        <f t="shared" si="16"/>
        <v>060108</v>
      </c>
      <c r="J564" s="76"/>
      <c r="K564" s="76"/>
    </row>
    <row r="565" spans="2:11" s="77" customFormat="1">
      <c r="B565" s="75" t="s">
        <v>964</v>
      </c>
      <c r="C565" s="78" t="s">
        <v>297</v>
      </c>
      <c r="D565" s="75" t="s">
        <v>2192</v>
      </c>
      <c r="E565" s="78" t="s">
        <v>286</v>
      </c>
      <c r="F565" s="75" t="s">
        <v>308</v>
      </c>
      <c r="G565" s="78" t="s">
        <v>303</v>
      </c>
      <c r="H565" s="78" t="str">
        <f t="shared" si="15"/>
        <v>CAJAMARCACAJAMARCA_PROVMAGDALENA</v>
      </c>
      <c r="I565" s="75" t="str">
        <f t="shared" si="16"/>
        <v>060109</v>
      </c>
      <c r="J565" s="76"/>
      <c r="K565" s="76"/>
    </row>
    <row r="566" spans="2:11" s="77" customFormat="1">
      <c r="B566" s="75" t="s">
        <v>964</v>
      </c>
      <c r="C566" s="78" t="s">
        <v>297</v>
      </c>
      <c r="D566" s="75" t="s">
        <v>2192</v>
      </c>
      <c r="E566" s="78" t="s">
        <v>286</v>
      </c>
      <c r="F566" s="75" t="s">
        <v>971</v>
      </c>
      <c r="G566" s="78" t="s">
        <v>305</v>
      </c>
      <c r="H566" s="78" t="str">
        <f t="shared" si="15"/>
        <v>CAJAMARCACAJAMARCA_PROVMATARA</v>
      </c>
      <c r="I566" s="75" t="str">
        <f t="shared" si="16"/>
        <v>060110</v>
      </c>
      <c r="J566" s="76"/>
      <c r="K566" s="76"/>
    </row>
    <row r="567" spans="2:11" s="77" customFormat="1">
      <c r="B567" s="75" t="s">
        <v>964</v>
      </c>
      <c r="C567" s="78" t="s">
        <v>297</v>
      </c>
      <c r="D567" s="75" t="s">
        <v>2192</v>
      </c>
      <c r="E567" s="78" t="s">
        <v>286</v>
      </c>
      <c r="F567" s="75" t="s">
        <v>972</v>
      </c>
      <c r="G567" s="78" t="s">
        <v>307</v>
      </c>
      <c r="H567" s="78" t="str">
        <f t="shared" si="15"/>
        <v>CAJAMARCACAJAMARCA_PROVNAMORA</v>
      </c>
      <c r="I567" s="75" t="str">
        <f t="shared" si="16"/>
        <v>060111</v>
      </c>
      <c r="J567" s="76"/>
      <c r="K567" s="76"/>
    </row>
    <row r="568" spans="2:11" s="77" customFormat="1">
      <c r="B568" s="75" t="s">
        <v>964</v>
      </c>
      <c r="C568" s="78" t="s">
        <v>297</v>
      </c>
      <c r="D568" s="75" t="s">
        <v>2192</v>
      </c>
      <c r="E568" s="78" t="s">
        <v>286</v>
      </c>
      <c r="F568" s="75" t="s">
        <v>614</v>
      </c>
      <c r="G568" s="78" t="s">
        <v>309</v>
      </c>
      <c r="H568" s="78" t="str">
        <f t="shared" si="15"/>
        <v>CAJAMARCACAJAMARCA_PROVSAN JUAN</v>
      </c>
      <c r="I568" s="75" t="str">
        <f t="shared" si="16"/>
        <v>060112</v>
      </c>
      <c r="J568" s="76"/>
      <c r="K568" s="76"/>
    </row>
    <row r="569" spans="2:11" s="77" customFormat="1">
      <c r="B569" s="75" t="s">
        <v>964</v>
      </c>
      <c r="C569" s="78" t="s">
        <v>297</v>
      </c>
      <c r="D569" s="75" t="s">
        <v>973</v>
      </c>
      <c r="E569" s="78" t="s">
        <v>289</v>
      </c>
      <c r="F569" s="75" t="s">
        <v>973</v>
      </c>
      <c r="G569" s="78" t="s">
        <v>286</v>
      </c>
      <c r="H569" s="78" t="str">
        <f t="shared" si="15"/>
        <v>CAJAMARCACAJABAMBACAJABAMBA</v>
      </c>
      <c r="I569" s="75" t="str">
        <f t="shared" si="16"/>
        <v>060201</v>
      </c>
      <c r="J569" s="76"/>
      <c r="K569" s="76"/>
    </row>
    <row r="570" spans="2:11" s="77" customFormat="1">
      <c r="B570" s="75" t="s">
        <v>964</v>
      </c>
      <c r="C570" s="78" t="s">
        <v>297</v>
      </c>
      <c r="D570" s="75" t="s">
        <v>973</v>
      </c>
      <c r="E570" s="78" t="s">
        <v>289</v>
      </c>
      <c r="F570" s="75" t="s">
        <v>974</v>
      </c>
      <c r="G570" s="78" t="s">
        <v>289</v>
      </c>
      <c r="H570" s="78" t="str">
        <f t="shared" si="15"/>
        <v>CAJAMARCACAJABAMBACACHACHI</v>
      </c>
      <c r="I570" s="75" t="str">
        <f t="shared" si="16"/>
        <v>060202</v>
      </c>
      <c r="J570" s="76"/>
      <c r="K570" s="76"/>
    </row>
    <row r="571" spans="2:11" s="77" customFormat="1">
      <c r="B571" s="75" t="s">
        <v>964</v>
      </c>
      <c r="C571" s="78" t="s">
        <v>297</v>
      </c>
      <c r="D571" s="75" t="s">
        <v>973</v>
      </c>
      <c r="E571" s="78" t="s">
        <v>289</v>
      </c>
      <c r="F571" s="75" t="s">
        <v>975</v>
      </c>
      <c r="G571" s="78" t="s">
        <v>291</v>
      </c>
      <c r="H571" s="78" t="str">
        <f t="shared" si="15"/>
        <v>CAJAMARCACAJABAMBACONDEBAMBA</v>
      </c>
      <c r="I571" s="75" t="str">
        <f t="shared" si="16"/>
        <v>060203</v>
      </c>
      <c r="J571" s="76"/>
      <c r="K571" s="76"/>
    </row>
    <row r="572" spans="2:11" s="77" customFormat="1">
      <c r="B572" s="75" t="s">
        <v>964</v>
      </c>
      <c r="C572" s="78" t="s">
        <v>297</v>
      </c>
      <c r="D572" s="75" t="s">
        <v>973</v>
      </c>
      <c r="E572" s="78" t="s">
        <v>289</v>
      </c>
      <c r="F572" s="75" t="s">
        <v>976</v>
      </c>
      <c r="G572" s="78" t="s">
        <v>295</v>
      </c>
      <c r="H572" s="78" t="str">
        <f t="shared" si="15"/>
        <v>CAJAMARCACAJABAMBASITACOCHA</v>
      </c>
      <c r="I572" s="75" t="str">
        <f t="shared" si="16"/>
        <v>060205</v>
      </c>
      <c r="J572" s="76"/>
      <c r="K572" s="76"/>
    </row>
    <row r="573" spans="2:11" s="77" customFormat="1">
      <c r="B573" s="75" t="s">
        <v>964</v>
      </c>
      <c r="C573" s="78" t="s">
        <v>297</v>
      </c>
      <c r="D573" s="75" t="s">
        <v>977</v>
      </c>
      <c r="E573" s="78" t="s">
        <v>291</v>
      </c>
      <c r="F573" s="75" t="s">
        <v>977</v>
      </c>
      <c r="G573" s="78" t="s">
        <v>286</v>
      </c>
      <c r="H573" s="78" t="str">
        <f t="shared" si="15"/>
        <v>CAJAMARCACELENDINCELENDIN</v>
      </c>
      <c r="I573" s="75" t="str">
        <f t="shared" si="16"/>
        <v>060301</v>
      </c>
      <c r="J573" s="76"/>
      <c r="K573" s="76"/>
    </row>
    <row r="574" spans="2:11" s="77" customFormat="1">
      <c r="B574" s="75" t="s">
        <v>964</v>
      </c>
      <c r="C574" s="78" t="s">
        <v>297</v>
      </c>
      <c r="D574" s="75" t="s">
        <v>977</v>
      </c>
      <c r="E574" s="78" t="s">
        <v>291</v>
      </c>
      <c r="F574" s="75" t="s">
        <v>978</v>
      </c>
      <c r="G574" s="78" t="s">
        <v>289</v>
      </c>
      <c r="H574" s="78" t="str">
        <f t="shared" si="15"/>
        <v>CAJAMARCACELENDINCORTEGANA</v>
      </c>
      <c r="I574" s="75" t="str">
        <f t="shared" si="16"/>
        <v>060302</v>
      </c>
      <c r="J574" s="76"/>
      <c r="K574" s="76"/>
    </row>
    <row r="575" spans="2:11" s="77" customFormat="1">
      <c r="B575" s="75" t="s">
        <v>964</v>
      </c>
      <c r="C575" s="78" t="s">
        <v>297</v>
      </c>
      <c r="D575" s="75" t="s">
        <v>977</v>
      </c>
      <c r="E575" s="78" t="s">
        <v>291</v>
      </c>
      <c r="F575" s="75" t="s">
        <v>979</v>
      </c>
      <c r="G575" s="78" t="s">
        <v>291</v>
      </c>
      <c r="H575" s="78" t="str">
        <f t="shared" si="15"/>
        <v>CAJAMARCACELENDINCHUMUCH</v>
      </c>
      <c r="I575" s="75" t="str">
        <f t="shared" si="16"/>
        <v>060303</v>
      </c>
      <c r="J575" s="76"/>
      <c r="K575" s="76"/>
    </row>
    <row r="576" spans="2:11" s="77" customFormat="1">
      <c r="B576" s="75" t="s">
        <v>964</v>
      </c>
      <c r="C576" s="78" t="s">
        <v>297</v>
      </c>
      <c r="D576" s="75" t="s">
        <v>977</v>
      </c>
      <c r="E576" s="78" t="s">
        <v>291</v>
      </c>
      <c r="F576" s="75" t="s">
        <v>980</v>
      </c>
      <c r="G576" s="78" t="s">
        <v>293</v>
      </c>
      <c r="H576" s="78" t="str">
        <f t="shared" si="15"/>
        <v>CAJAMARCACELENDINHUASMIN</v>
      </c>
      <c r="I576" s="75" t="str">
        <f t="shared" si="16"/>
        <v>060304</v>
      </c>
      <c r="J576" s="76"/>
      <c r="K576" s="76"/>
    </row>
    <row r="577" spans="2:11" s="77" customFormat="1">
      <c r="B577" s="75" t="s">
        <v>964</v>
      </c>
      <c r="C577" s="78" t="s">
        <v>297</v>
      </c>
      <c r="D577" s="75" t="s">
        <v>977</v>
      </c>
      <c r="E577" s="78" t="s">
        <v>291</v>
      </c>
      <c r="F577" s="75" t="s">
        <v>981</v>
      </c>
      <c r="G577" s="78" t="s">
        <v>295</v>
      </c>
      <c r="H577" s="78" t="str">
        <f t="shared" si="15"/>
        <v>CAJAMARCACELENDINJORGE CHAVEZ</v>
      </c>
      <c r="I577" s="75" t="str">
        <f t="shared" si="16"/>
        <v>060305</v>
      </c>
      <c r="J577" s="76"/>
      <c r="K577" s="76"/>
    </row>
    <row r="578" spans="2:11" s="77" customFormat="1">
      <c r="B578" s="75" t="s">
        <v>964</v>
      </c>
      <c r="C578" s="78" t="s">
        <v>297</v>
      </c>
      <c r="D578" s="75" t="s">
        <v>977</v>
      </c>
      <c r="E578" s="78" t="s">
        <v>291</v>
      </c>
      <c r="F578" s="75" t="s">
        <v>982</v>
      </c>
      <c r="G578" s="78" t="s">
        <v>297</v>
      </c>
      <c r="H578" s="78" t="str">
        <f t="shared" si="15"/>
        <v>CAJAMARCACELENDINJOSE GALVEZ</v>
      </c>
      <c r="I578" s="75" t="str">
        <f t="shared" si="16"/>
        <v>060306</v>
      </c>
      <c r="J578" s="76"/>
      <c r="K578" s="76"/>
    </row>
    <row r="579" spans="2:11" s="77" customFormat="1">
      <c r="B579" s="75" t="s">
        <v>964</v>
      </c>
      <c r="C579" s="78" t="s">
        <v>297</v>
      </c>
      <c r="D579" s="75" t="s">
        <v>977</v>
      </c>
      <c r="E579" s="78" t="s">
        <v>291</v>
      </c>
      <c r="F579" s="75" t="s">
        <v>983</v>
      </c>
      <c r="G579" s="78" t="s">
        <v>299</v>
      </c>
      <c r="H579" s="78" t="str">
        <f t="shared" si="15"/>
        <v>CAJAMARCACELENDINMIGUEL IGLESIAS</v>
      </c>
      <c r="I579" s="75" t="str">
        <f t="shared" si="16"/>
        <v>060307</v>
      </c>
      <c r="J579" s="76"/>
      <c r="K579" s="76"/>
    </row>
    <row r="580" spans="2:11" s="77" customFormat="1">
      <c r="B580" s="75" t="s">
        <v>964</v>
      </c>
      <c r="C580" s="78" t="s">
        <v>297</v>
      </c>
      <c r="D580" s="75" t="s">
        <v>977</v>
      </c>
      <c r="E580" s="78" t="s">
        <v>291</v>
      </c>
      <c r="F580" s="75" t="s">
        <v>984</v>
      </c>
      <c r="G580" s="78" t="s">
        <v>301</v>
      </c>
      <c r="H580" s="78" t="str">
        <f t="shared" si="15"/>
        <v>CAJAMARCACELENDINOXAMARCA</v>
      </c>
      <c r="I580" s="75" t="str">
        <f t="shared" si="16"/>
        <v>060308</v>
      </c>
      <c r="J580" s="76"/>
      <c r="K580" s="76"/>
    </row>
    <row r="581" spans="2:11" s="77" customFormat="1">
      <c r="B581" s="75" t="s">
        <v>964</v>
      </c>
      <c r="C581" s="78" t="s">
        <v>297</v>
      </c>
      <c r="D581" s="75" t="s">
        <v>977</v>
      </c>
      <c r="E581" s="78" t="s">
        <v>291</v>
      </c>
      <c r="F581" s="75" t="s">
        <v>985</v>
      </c>
      <c r="G581" s="78" t="s">
        <v>303</v>
      </c>
      <c r="H581" s="78" t="str">
        <f t="shared" si="15"/>
        <v>CAJAMARCACELENDINSOROCHUCO</v>
      </c>
      <c r="I581" s="75" t="str">
        <f t="shared" si="16"/>
        <v>060309</v>
      </c>
      <c r="J581" s="76"/>
      <c r="K581" s="76"/>
    </row>
    <row r="582" spans="2:11" s="77" customFormat="1">
      <c r="B582" s="75" t="s">
        <v>964</v>
      </c>
      <c r="C582" s="78" t="s">
        <v>297</v>
      </c>
      <c r="D582" s="75" t="s">
        <v>977</v>
      </c>
      <c r="E582" s="78" t="s">
        <v>291</v>
      </c>
      <c r="F582" s="75" t="s">
        <v>952</v>
      </c>
      <c r="G582" s="78" t="s">
        <v>305</v>
      </c>
      <c r="H582" s="78" t="str">
        <f t="shared" ref="H582:H645" si="17">+B582&amp;D582&amp;F582</f>
        <v>CAJAMARCACELENDINSUCRE</v>
      </c>
      <c r="I582" s="75" t="str">
        <f t="shared" si="16"/>
        <v>060310</v>
      </c>
      <c r="J582" s="76"/>
      <c r="K582" s="76"/>
    </row>
    <row r="583" spans="2:11" s="77" customFormat="1">
      <c r="B583" s="75" t="s">
        <v>964</v>
      </c>
      <c r="C583" s="78" t="s">
        <v>297</v>
      </c>
      <c r="D583" s="75" t="s">
        <v>977</v>
      </c>
      <c r="E583" s="78" t="s">
        <v>291</v>
      </c>
      <c r="F583" s="75" t="s">
        <v>986</v>
      </c>
      <c r="G583" s="78" t="s">
        <v>307</v>
      </c>
      <c r="H583" s="78" t="str">
        <f t="shared" si="17"/>
        <v>CAJAMARCACELENDINUTCO</v>
      </c>
      <c r="I583" s="75" t="str">
        <f t="shared" si="16"/>
        <v>060311</v>
      </c>
      <c r="J583" s="76"/>
      <c r="K583" s="76"/>
    </row>
    <row r="584" spans="2:11" s="77" customFormat="1">
      <c r="B584" s="75" t="s">
        <v>964</v>
      </c>
      <c r="C584" s="78" t="s">
        <v>297</v>
      </c>
      <c r="D584" s="75" t="s">
        <v>977</v>
      </c>
      <c r="E584" s="78" t="s">
        <v>291</v>
      </c>
      <c r="F584" s="75" t="s">
        <v>987</v>
      </c>
      <c r="G584" s="78" t="s">
        <v>309</v>
      </c>
      <c r="H584" s="78" t="str">
        <f t="shared" si="17"/>
        <v>CAJAMARCACELENDINLA LIBERTAD DE PALLAN</v>
      </c>
      <c r="I584" s="75" t="str">
        <f t="shared" si="16"/>
        <v>060312</v>
      </c>
      <c r="J584" s="76"/>
      <c r="K584" s="76"/>
    </row>
    <row r="585" spans="2:11" s="77" customFormat="1">
      <c r="B585" s="75" t="s">
        <v>964</v>
      </c>
      <c r="C585" s="78" t="s">
        <v>297</v>
      </c>
      <c r="D585" s="75" t="s">
        <v>988</v>
      </c>
      <c r="E585" s="78" t="s">
        <v>293</v>
      </c>
      <c r="F585" s="75" t="s">
        <v>988</v>
      </c>
      <c r="G585" s="78" t="s">
        <v>286</v>
      </c>
      <c r="H585" s="78" t="str">
        <f t="shared" si="17"/>
        <v>CAJAMARCACONTUMAZACONTUMAZA</v>
      </c>
      <c r="I585" s="75" t="str">
        <f t="shared" si="16"/>
        <v>060401</v>
      </c>
      <c r="J585" s="76"/>
      <c r="K585" s="76"/>
    </row>
    <row r="586" spans="2:11" s="77" customFormat="1">
      <c r="B586" s="75" t="s">
        <v>964</v>
      </c>
      <c r="C586" s="78" t="s">
        <v>297</v>
      </c>
      <c r="D586" s="75" t="s">
        <v>988</v>
      </c>
      <c r="E586" s="78" t="s">
        <v>293</v>
      </c>
      <c r="F586" s="75" t="s">
        <v>989</v>
      </c>
      <c r="G586" s="78" t="s">
        <v>291</v>
      </c>
      <c r="H586" s="78" t="str">
        <f t="shared" si="17"/>
        <v>CAJAMARCACONTUMAZACHILETE</v>
      </c>
      <c r="I586" s="75" t="str">
        <f t="shared" si="16"/>
        <v>060403</v>
      </c>
      <c r="J586" s="76"/>
      <c r="K586" s="76"/>
    </row>
    <row r="587" spans="2:11" s="77" customFormat="1">
      <c r="B587" s="75" t="s">
        <v>964</v>
      </c>
      <c r="C587" s="78" t="s">
        <v>297</v>
      </c>
      <c r="D587" s="75" t="s">
        <v>988</v>
      </c>
      <c r="E587" s="78" t="s">
        <v>293</v>
      </c>
      <c r="F587" s="75" t="s">
        <v>990</v>
      </c>
      <c r="G587" s="78" t="s">
        <v>293</v>
      </c>
      <c r="H587" s="78" t="str">
        <f t="shared" si="17"/>
        <v>CAJAMARCACONTUMAZAGUZMANGO</v>
      </c>
      <c r="I587" s="75" t="str">
        <f t="shared" si="16"/>
        <v>060404</v>
      </c>
      <c r="J587" s="76"/>
      <c r="K587" s="76"/>
    </row>
    <row r="588" spans="2:11" s="77" customFormat="1">
      <c r="B588" s="75" t="s">
        <v>964</v>
      </c>
      <c r="C588" s="78" t="s">
        <v>297</v>
      </c>
      <c r="D588" s="75" t="s">
        <v>988</v>
      </c>
      <c r="E588" s="78" t="s">
        <v>293</v>
      </c>
      <c r="F588" s="75" t="s">
        <v>991</v>
      </c>
      <c r="G588" s="78" t="s">
        <v>295</v>
      </c>
      <c r="H588" s="78" t="str">
        <f t="shared" si="17"/>
        <v>CAJAMARCACONTUMAZASAN BENITO</v>
      </c>
      <c r="I588" s="75" t="str">
        <f t="shared" si="16"/>
        <v>060405</v>
      </c>
      <c r="J588" s="76"/>
      <c r="K588" s="76"/>
    </row>
    <row r="589" spans="2:11" s="77" customFormat="1">
      <c r="B589" s="75" t="s">
        <v>964</v>
      </c>
      <c r="C589" s="78" t="s">
        <v>297</v>
      </c>
      <c r="D589" s="75" t="s">
        <v>988</v>
      </c>
      <c r="E589" s="78" t="s">
        <v>293</v>
      </c>
      <c r="F589" s="75" t="s">
        <v>992</v>
      </c>
      <c r="G589" s="78" t="s">
        <v>297</v>
      </c>
      <c r="H589" s="78" t="str">
        <f t="shared" si="17"/>
        <v>CAJAMARCACONTUMAZACUPISNIQUE</v>
      </c>
      <c r="I589" s="75" t="str">
        <f t="shared" si="16"/>
        <v>060406</v>
      </c>
      <c r="J589" s="76"/>
      <c r="K589" s="76"/>
    </row>
    <row r="590" spans="2:11" s="77" customFormat="1">
      <c r="B590" s="75" t="s">
        <v>964</v>
      </c>
      <c r="C590" s="78" t="s">
        <v>297</v>
      </c>
      <c r="D590" s="75" t="s">
        <v>988</v>
      </c>
      <c r="E590" s="78" t="s">
        <v>293</v>
      </c>
      <c r="F590" s="75" t="s">
        <v>993</v>
      </c>
      <c r="G590" s="78" t="s">
        <v>299</v>
      </c>
      <c r="H590" s="78" t="str">
        <f t="shared" si="17"/>
        <v>CAJAMARCACONTUMAZATANTARICA</v>
      </c>
      <c r="I590" s="75" t="str">
        <f t="shared" si="16"/>
        <v>060407</v>
      </c>
      <c r="J590" s="76"/>
      <c r="K590" s="76"/>
    </row>
    <row r="591" spans="2:11" s="77" customFormat="1">
      <c r="B591" s="75" t="s">
        <v>964</v>
      </c>
      <c r="C591" s="78" t="s">
        <v>297</v>
      </c>
      <c r="D591" s="75" t="s">
        <v>988</v>
      </c>
      <c r="E591" s="78" t="s">
        <v>293</v>
      </c>
      <c r="F591" s="75" t="s">
        <v>994</v>
      </c>
      <c r="G591" s="78" t="s">
        <v>301</v>
      </c>
      <c r="H591" s="78" t="str">
        <f t="shared" si="17"/>
        <v>CAJAMARCACONTUMAZAYONAN</v>
      </c>
      <c r="I591" s="75" t="str">
        <f t="shared" si="16"/>
        <v>060408</v>
      </c>
      <c r="J591" s="76"/>
      <c r="K591" s="76"/>
    </row>
    <row r="592" spans="2:11" s="77" customFormat="1">
      <c r="B592" s="75" t="s">
        <v>964</v>
      </c>
      <c r="C592" s="78" t="s">
        <v>297</v>
      </c>
      <c r="D592" s="75" t="s">
        <v>988</v>
      </c>
      <c r="E592" s="78" t="s">
        <v>293</v>
      </c>
      <c r="F592" s="75" t="s">
        <v>995</v>
      </c>
      <c r="G592" s="78" t="s">
        <v>303</v>
      </c>
      <c r="H592" s="78" t="str">
        <f t="shared" si="17"/>
        <v>CAJAMARCACONTUMAZASANTA CRUZ DE TOLED</v>
      </c>
      <c r="I592" s="75" t="str">
        <f t="shared" si="16"/>
        <v>060409</v>
      </c>
      <c r="J592" s="76"/>
      <c r="K592" s="76"/>
    </row>
    <row r="593" spans="2:11" s="77" customFormat="1">
      <c r="B593" s="75" t="s">
        <v>964</v>
      </c>
      <c r="C593" s="78" t="s">
        <v>297</v>
      </c>
      <c r="D593" s="75" t="s">
        <v>996</v>
      </c>
      <c r="E593" s="78" t="s">
        <v>295</v>
      </c>
      <c r="F593" s="75" t="s">
        <v>996</v>
      </c>
      <c r="G593" s="78" t="s">
        <v>286</v>
      </c>
      <c r="H593" s="78" t="str">
        <f t="shared" si="17"/>
        <v>CAJAMARCACUTERVOCUTERVO</v>
      </c>
      <c r="I593" s="75" t="str">
        <f t="shared" si="16"/>
        <v>060501</v>
      </c>
      <c r="J593" s="76"/>
      <c r="K593" s="76"/>
    </row>
    <row r="594" spans="2:11" s="77" customFormat="1">
      <c r="B594" s="75" t="s">
        <v>964</v>
      </c>
      <c r="C594" s="78" t="s">
        <v>297</v>
      </c>
      <c r="D594" s="75" t="s">
        <v>996</v>
      </c>
      <c r="E594" s="78" t="s">
        <v>295</v>
      </c>
      <c r="F594" s="75" t="s">
        <v>997</v>
      </c>
      <c r="G594" s="78" t="s">
        <v>289</v>
      </c>
      <c r="H594" s="78" t="str">
        <f t="shared" si="17"/>
        <v>CAJAMARCACUTERVOCALLAYUC</v>
      </c>
      <c r="I594" s="75" t="str">
        <f t="shared" si="16"/>
        <v>060502</v>
      </c>
      <c r="J594" s="76"/>
      <c r="K594" s="76"/>
    </row>
    <row r="595" spans="2:11" s="77" customFormat="1">
      <c r="B595" s="75" t="s">
        <v>964</v>
      </c>
      <c r="C595" s="78" t="s">
        <v>297</v>
      </c>
      <c r="D595" s="75" t="s">
        <v>996</v>
      </c>
      <c r="E595" s="78" t="s">
        <v>295</v>
      </c>
      <c r="F595" s="75" t="s">
        <v>998</v>
      </c>
      <c r="G595" s="78" t="s">
        <v>291</v>
      </c>
      <c r="H595" s="78" t="str">
        <f t="shared" si="17"/>
        <v>CAJAMARCACUTERVOCUJILLO</v>
      </c>
      <c r="I595" s="75" t="str">
        <f t="shared" si="16"/>
        <v>060503</v>
      </c>
      <c r="J595" s="76"/>
      <c r="K595" s="76"/>
    </row>
    <row r="596" spans="2:11" s="77" customFormat="1">
      <c r="B596" s="75" t="s">
        <v>964</v>
      </c>
      <c r="C596" s="78" t="s">
        <v>297</v>
      </c>
      <c r="D596" s="75" t="s">
        <v>996</v>
      </c>
      <c r="E596" s="78" t="s">
        <v>295</v>
      </c>
      <c r="F596" s="75" t="s">
        <v>999</v>
      </c>
      <c r="G596" s="78" t="s">
        <v>293</v>
      </c>
      <c r="H596" s="78" t="str">
        <f t="shared" si="17"/>
        <v>CAJAMARCACUTERVOCHOROS</v>
      </c>
      <c r="I596" s="75" t="str">
        <f t="shared" si="16"/>
        <v>060504</v>
      </c>
      <c r="J596" s="76"/>
      <c r="K596" s="76"/>
    </row>
    <row r="597" spans="2:11" s="77" customFormat="1">
      <c r="B597" s="75" t="s">
        <v>964</v>
      </c>
      <c r="C597" s="78" t="s">
        <v>297</v>
      </c>
      <c r="D597" s="75" t="s">
        <v>996</v>
      </c>
      <c r="E597" s="78" t="s">
        <v>295</v>
      </c>
      <c r="F597" s="75" t="s">
        <v>1000</v>
      </c>
      <c r="G597" s="78" t="s">
        <v>295</v>
      </c>
      <c r="H597" s="78" t="str">
        <f t="shared" si="17"/>
        <v>CAJAMARCACUTERVOLA RAMADA</v>
      </c>
      <c r="I597" s="75" t="str">
        <f t="shared" si="16"/>
        <v>060505</v>
      </c>
      <c r="J597" s="76"/>
      <c r="K597" s="76"/>
    </row>
    <row r="598" spans="2:11" s="77" customFormat="1">
      <c r="B598" s="75" t="s">
        <v>964</v>
      </c>
      <c r="C598" s="78" t="s">
        <v>297</v>
      </c>
      <c r="D598" s="75" t="s">
        <v>996</v>
      </c>
      <c r="E598" s="78" t="s">
        <v>295</v>
      </c>
      <c r="F598" s="75" t="s">
        <v>1001</v>
      </c>
      <c r="G598" s="78" t="s">
        <v>297</v>
      </c>
      <c r="H598" s="78" t="str">
        <f t="shared" si="17"/>
        <v>CAJAMARCACUTERVOPIMPINGOS</v>
      </c>
      <c r="I598" s="75" t="str">
        <f t="shared" si="16"/>
        <v>060506</v>
      </c>
      <c r="J598" s="76"/>
      <c r="K598" s="76"/>
    </row>
    <row r="599" spans="2:11" s="77" customFormat="1">
      <c r="B599" s="75" t="s">
        <v>964</v>
      </c>
      <c r="C599" s="78" t="s">
        <v>297</v>
      </c>
      <c r="D599" s="75" t="s">
        <v>996</v>
      </c>
      <c r="E599" s="78" t="s">
        <v>295</v>
      </c>
      <c r="F599" s="75" t="s">
        <v>1002</v>
      </c>
      <c r="G599" s="78" t="s">
        <v>299</v>
      </c>
      <c r="H599" s="78" t="str">
        <f t="shared" si="17"/>
        <v>CAJAMARCACUTERVOQUEROCOTILLO</v>
      </c>
      <c r="I599" s="75" t="str">
        <f t="shared" si="16"/>
        <v>060507</v>
      </c>
      <c r="J599" s="76"/>
      <c r="K599" s="76"/>
    </row>
    <row r="600" spans="2:11" s="77" customFormat="1">
      <c r="B600" s="75" t="s">
        <v>964</v>
      </c>
      <c r="C600" s="78" t="s">
        <v>297</v>
      </c>
      <c r="D600" s="75" t="s">
        <v>996</v>
      </c>
      <c r="E600" s="78" t="s">
        <v>295</v>
      </c>
      <c r="F600" s="75" t="s">
        <v>1003</v>
      </c>
      <c r="G600" s="78" t="s">
        <v>301</v>
      </c>
      <c r="H600" s="78" t="str">
        <f t="shared" si="17"/>
        <v>CAJAMARCACUTERVOSAN ANDRES DE CUTERVO</v>
      </c>
      <c r="I600" s="75" t="str">
        <f t="shared" si="16"/>
        <v>060508</v>
      </c>
      <c r="J600" s="76"/>
      <c r="K600" s="76"/>
    </row>
    <row r="601" spans="2:11" s="77" customFormat="1">
      <c r="B601" s="75" t="s">
        <v>964</v>
      </c>
      <c r="C601" s="78" t="s">
        <v>297</v>
      </c>
      <c r="D601" s="75" t="s">
        <v>996</v>
      </c>
      <c r="E601" s="78" t="s">
        <v>295</v>
      </c>
      <c r="F601" s="75" t="s">
        <v>1004</v>
      </c>
      <c r="G601" s="78" t="s">
        <v>303</v>
      </c>
      <c r="H601" s="78" t="str">
        <f t="shared" si="17"/>
        <v>CAJAMARCACUTERVOSAN JUAN DE CUTERVO</v>
      </c>
      <c r="I601" s="75" t="str">
        <f t="shared" si="16"/>
        <v>060509</v>
      </c>
      <c r="J601" s="76"/>
      <c r="K601" s="76"/>
    </row>
    <row r="602" spans="2:11" s="77" customFormat="1">
      <c r="B602" s="75" t="s">
        <v>964</v>
      </c>
      <c r="C602" s="78" t="s">
        <v>297</v>
      </c>
      <c r="D602" s="75" t="s">
        <v>996</v>
      </c>
      <c r="E602" s="78" t="s">
        <v>295</v>
      </c>
      <c r="F602" s="75" t="s">
        <v>1005</v>
      </c>
      <c r="G602" s="78" t="s">
        <v>305</v>
      </c>
      <c r="H602" s="78" t="str">
        <f t="shared" si="17"/>
        <v>CAJAMARCACUTERVOSAN LUIS DE LUCMA</v>
      </c>
      <c r="I602" s="75" t="str">
        <f t="shared" si="16"/>
        <v>060510</v>
      </c>
      <c r="J602" s="76"/>
      <c r="K602" s="76"/>
    </row>
    <row r="603" spans="2:11" s="77" customFormat="1">
      <c r="B603" s="75" t="s">
        <v>964</v>
      </c>
      <c r="C603" s="78" t="s">
        <v>297</v>
      </c>
      <c r="D603" s="75" t="s">
        <v>996</v>
      </c>
      <c r="E603" s="78" t="s">
        <v>295</v>
      </c>
      <c r="F603" s="75" t="s">
        <v>546</v>
      </c>
      <c r="G603" s="78" t="s">
        <v>307</v>
      </c>
      <c r="H603" s="78" t="str">
        <f t="shared" si="17"/>
        <v>CAJAMARCACUTERVOSANTA CRUZ</v>
      </c>
      <c r="I603" s="75" t="str">
        <f t="shared" ref="I603:I666" si="18">+C603&amp;E603&amp;G603</f>
        <v>060511</v>
      </c>
      <c r="J603" s="76"/>
      <c r="K603" s="76"/>
    </row>
    <row r="604" spans="2:11" s="77" customFormat="1">
      <c r="B604" s="75" t="s">
        <v>964</v>
      </c>
      <c r="C604" s="78" t="s">
        <v>297</v>
      </c>
      <c r="D604" s="75" t="s">
        <v>996</v>
      </c>
      <c r="E604" s="78" t="s">
        <v>295</v>
      </c>
      <c r="F604" s="75" t="s">
        <v>1006</v>
      </c>
      <c r="G604" s="78" t="s">
        <v>309</v>
      </c>
      <c r="H604" s="78" t="str">
        <f t="shared" si="17"/>
        <v>CAJAMARCACUTERVOSANTO DOMINGO DE LA CAPILLA</v>
      </c>
      <c r="I604" s="75" t="str">
        <f t="shared" si="18"/>
        <v>060512</v>
      </c>
      <c r="J604" s="76"/>
      <c r="K604" s="76"/>
    </row>
    <row r="605" spans="2:11" s="77" customFormat="1">
      <c r="B605" s="75" t="s">
        <v>964</v>
      </c>
      <c r="C605" s="78" t="s">
        <v>297</v>
      </c>
      <c r="D605" s="75" t="s">
        <v>996</v>
      </c>
      <c r="E605" s="78" t="s">
        <v>295</v>
      </c>
      <c r="F605" s="75" t="s">
        <v>366</v>
      </c>
      <c r="G605" s="78" t="s">
        <v>311</v>
      </c>
      <c r="H605" s="78" t="str">
        <f t="shared" si="17"/>
        <v>CAJAMARCACUTERVOSANTO TOMAS</v>
      </c>
      <c r="I605" s="75" t="str">
        <f t="shared" si="18"/>
        <v>060513</v>
      </c>
      <c r="J605" s="76"/>
      <c r="K605" s="76"/>
    </row>
    <row r="606" spans="2:11" s="77" customFormat="1">
      <c r="B606" s="75" t="s">
        <v>964</v>
      </c>
      <c r="C606" s="78" t="s">
        <v>297</v>
      </c>
      <c r="D606" s="75" t="s">
        <v>996</v>
      </c>
      <c r="E606" s="78" t="s">
        <v>295</v>
      </c>
      <c r="F606" s="75" t="s">
        <v>1007</v>
      </c>
      <c r="G606" s="78" t="s">
        <v>313</v>
      </c>
      <c r="H606" s="78" t="str">
        <f t="shared" si="17"/>
        <v>CAJAMARCACUTERVOSOCOTA</v>
      </c>
      <c r="I606" s="75" t="str">
        <f t="shared" si="18"/>
        <v>060514</v>
      </c>
      <c r="J606" s="76"/>
      <c r="K606" s="76"/>
    </row>
    <row r="607" spans="2:11" s="77" customFormat="1">
      <c r="B607" s="75" t="s">
        <v>964</v>
      </c>
      <c r="C607" s="78" t="s">
        <v>297</v>
      </c>
      <c r="D607" s="75" t="s">
        <v>996</v>
      </c>
      <c r="E607" s="78" t="s">
        <v>295</v>
      </c>
      <c r="F607" s="75" t="s">
        <v>1008</v>
      </c>
      <c r="G607" s="78" t="s">
        <v>315</v>
      </c>
      <c r="H607" s="78" t="str">
        <f t="shared" si="17"/>
        <v>CAJAMARCACUTERVOTORIBIO CASANOVA</v>
      </c>
      <c r="I607" s="75" t="str">
        <f t="shared" si="18"/>
        <v>060515</v>
      </c>
      <c r="J607" s="76"/>
      <c r="K607" s="76"/>
    </row>
    <row r="608" spans="2:11" s="77" customFormat="1">
      <c r="B608" s="75" t="s">
        <v>964</v>
      </c>
      <c r="C608" s="78" t="s">
        <v>297</v>
      </c>
      <c r="D608" s="75" t="s">
        <v>1009</v>
      </c>
      <c r="E608" s="78" t="s">
        <v>297</v>
      </c>
      <c r="F608" s="75" t="s">
        <v>1009</v>
      </c>
      <c r="G608" s="78" t="s">
        <v>286</v>
      </c>
      <c r="H608" s="78" t="str">
        <f t="shared" si="17"/>
        <v>CAJAMARCACHOTACHOTA</v>
      </c>
      <c r="I608" s="75" t="str">
        <f t="shared" si="18"/>
        <v>060601</v>
      </c>
      <c r="J608" s="76"/>
      <c r="K608" s="76"/>
    </row>
    <row r="609" spans="2:11" s="77" customFormat="1">
      <c r="B609" s="75" t="s">
        <v>964</v>
      </c>
      <c r="C609" s="78" t="s">
        <v>297</v>
      </c>
      <c r="D609" s="75" t="s">
        <v>1009</v>
      </c>
      <c r="E609" s="78" t="s">
        <v>297</v>
      </c>
      <c r="F609" s="75" t="s">
        <v>1010</v>
      </c>
      <c r="G609" s="78" t="s">
        <v>289</v>
      </c>
      <c r="H609" s="78" t="str">
        <f t="shared" si="17"/>
        <v>CAJAMARCACHOTAANGUIA</v>
      </c>
      <c r="I609" s="75" t="str">
        <f t="shared" si="18"/>
        <v>060602</v>
      </c>
      <c r="J609" s="76"/>
      <c r="K609" s="76"/>
    </row>
    <row r="610" spans="2:11" s="77" customFormat="1">
      <c r="B610" s="75" t="s">
        <v>964</v>
      </c>
      <c r="C610" s="78" t="s">
        <v>297</v>
      </c>
      <c r="D610" s="75" t="s">
        <v>1009</v>
      </c>
      <c r="E610" s="78" t="s">
        <v>297</v>
      </c>
      <c r="F610" s="75" t="s">
        <v>488</v>
      </c>
      <c r="G610" s="78" t="s">
        <v>291</v>
      </c>
      <c r="H610" s="78" t="str">
        <f t="shared" si="17"/>
        <v>CAJAMARCACHOTACOCHABAMBA</v>
      </c>
      <c r="I610" s="75" t="str">
        <f t="shared" si="18"/>
        <v>060603</v>
      </c>
      <c r="J610" s="76"/>
      <c r="K610" s="76"/>
    </row>
    <row r="611" spans="2:11" s="77" customFormat="1">
      <c r="B611" s="75" t="s">
        <v>964</v>
      </c>
      <c r="C611" s="78" t="s">
        <v>297</v>
      </c>
      <c r="D611" s="75" t="s">
        <v>1009</v>
      </c>
      <c r="E611" s="78" t="s">
        <v>297</v>
      </c>
      <c r="F611" s="75" t="s">
        <v>1011</v>
      </c>
      <c r="G611" s="78" t="s">
        <v>293</v>
      </c>
      <c r="H611" s="78" t="str">
        <f t="shared" si="17"/>
        <v>CAJAMARCACHOTACONCHAN</v>
      </c>
      <c r="I611" s="75" t="str">
        <f t="shared" si="18"/>
        <v>060604</v>
      </c>
      <c r="J611" s="76"/>
      <c r="K611" s="76"/>
    </row>
    <row r="612" spans="2:11" s="77" customFormat="1">
      <c r="B612" s="75" t="s">
        <v>964</v>
      </c>
      <c r="C612" s="78" t="s">
        <v>297</v>
      </c>
      <c r="D612" s="75" t="s">
        <v>1009</v>
      </c>
      <c r="E612" s="78" t="s">
        <v>297</v>
      </c>
      <c r="F612" s="75" t="s">
        <v>1012</v>
      </c>
      <c r="G612" s="78" t="s">
        <v>295</v>
      </c>
      <c r="H612" s="78" t="str">
        <f t="shared" si="17"/>
        <v>CAJAMARCACHOTACHADIN</v>
      </c>
      <c r="I612" s="75" t="str">
        <f t="shared" si="18"/>
        <v>060605</v>
      </c>
      <c r="J612" s="76"/>
      <c r="K612" s="76"/>
    </row>
    <row r="613" spans="2:11" s="77" customFormat="1">
      <c r="B613" s="75" t="s">
        <v>964</v>
      </c>
      <c r="C613" s="78" t="s">
        <v>297</v>
      </c>
      <c r="D613" s="75" t="s">
        <v>1009</v>
      </c>
      <c r="E613" s="78" t="s">
        <v>297</v>
      </c>
      <c r="F613" s="75" t="s">
        <v>1013</v>
      </c>
      <c r="G613" s="78" t="s">
        <v>297</v>
      </c>
      <c r="H613" s="78" t="str">
        <f t="shared" si="17"/>
        <v>CAJAMARCACHOTACHIGUIRIP</v>
      </c>
      <c r="I613" s="75" t="str">
        <f t="shared" si="18"/>
        <v>060606</v>
      </c>
      <c r="J613" s="76"/>
      <c r="K613" s="76"/>
    </row>
    <row r="614" spans="2:11" s="77" customFormat="1">
      <c r="B614" s="75" t="s">
        <v>964</v>
      </c>
      <c r="C614" s="78" t="s">
        <v>297</v>
      </c>
      <c r="D614" s="75" t="s">
        <v>1009</v>
      </c>
      <c r="E614" s="78" t="s">
        <v>297</v>
      </c>
      <c r="F614" s="75" t="s">
        <v>1014</v>
      </c>
      <c r="G614" s="78" t="s">
        <v>299</v>
      </c>
      <c r="H614" s="78" t="str">
        <f t="shared" si="17"/>
        <v>CAJAMARCACHOTACHIMBAN</v>
      </c>
      <c r="I614" s="75" t="str">
        <f t="shared" si="18"/>
        <v>060607</v>
      </c>
      <c r="J614" s="76"/>
      <c r="K614" s="76"/>
    </row>
    <row r="615" spans="2:11" s="77" customFormat="1">
      <c r="B615" s="75" t="s">
        <v>964</v>
      </c>
      <c r="C615" s="78" t="s">
        <v>297</v>
      </c>
      <c r="D615" s="75" t="s">
        <v>1009</v>
      </c>
      <c r="E615" s="78" t="s">
        <v>297</v>
      </c>
      <c r="F615" s="75" t="s">
        <v>1015</v>
      </c>
      <c r="G615" s="78" t="s">
        <v>301</v>
      </c>
      <c r="H615" s="78" t="str">
        <f t="shared" si="17"/>
        <v>CAJAMARCACHOTAHUAMBOS</v>
      </c>
      <c r="I615" s="75" t="str">
        <f t="shared" si="18"/>
        <v>060608</v>
      </c>
      <c r="J615" s="76"/>
      <c r="K615" s="76"/>
    </row>
    <row r="616" spans="2:11" s="77" customFormat="1">
      <c r="B616" s="75" t="s">
        <v>964</v>
      </c>
      <c r="C616" s="78" t="s">
        <v>297</v>
      </c>
      <c r="D616" s="75" t="s">
        <v>1009</v>
      </c>
      <c r="E616" s="78" t="s">
        <v>297</v>
      </c>
      <c r="F616" s="75" t="s">
        <v>1016</v>
      </c>
      <c r="G616" s="78" t="s">
        <v>303</v>
      </c>
      <c r="H616" s="78" t="str">
        <f t="shared" si="17"/>
        <v>CAJAMARCACHOTALAJAS</v>
      </c>
      <c r="I616" s="75" t="str">
        <f t="shared" si="18"/>
        <v>060609</v>
      </c>
      <c r="J616" s="76"/>
      <c r="K616" s="76"/>
    </row>
    <row r="617" spans="2:11" s="77" customFormat="1">
      <c r="B617" s="75" t="s">
        <v>964</v>
      </c>
      <c r="C617" s="78" t="s">
        <v>297</v>
      </c>
      <c r="D617" s="75" t="s">
        <v>1009</v>
      </c>
      <c r="E617" s="78" t="s">
        <v>297</v>
      </c>
      <c r="F617" s="75" t="s">
        <v>569</v>
      </c>
      <c r="G617" s="78" t="s">
        <v>305</v>
      </c>
      <c r="H617" s="78" t="str">
        <f t="shared" si="17"/>
        <v>CAJAMARCACHOTALLAMA</v>
      </c>
      <c r="I617" s="75" t="str">
        <f t="shared" si="18"/>
        <v>060610</v>
      </c>
      <c r="J617" s="76"/>
      <c r="K617" s="76"/>
    </row>
    <row r="618" spans="2:11" s="77" customFormat="1">
      <c r="B618" s="75" t="s">
        <v>964</v>
      </c>
      <c r="C618" s="78" t="s">
        <v>297</v>
      </c>
      <c r="D618" s="75" t="s">
        <v>1009</v>
      </c>
      <c r="E618" s="78" t="s">
        <v>297</v>
      </c>
      <c r="F618" s="75" t="s">
        <v>1017</v>
      </c>
      <c r="G618" s="78" t="s">
        <v>307</v>
      </c>
      <c r="H618" s="78" t="str">
        <f t="shared" si="17"/>
        <v>CAJAMARCACHOTAMIRACOSTA</v>
      </c>
      <c r="I618" s="75" t="str">
        <f t="shared" si="18"/>
        <v>060611</v>
      </c>
      <c r="J618" s="76"/>
      <c r="K618" s="76"/>
    </row>
    <row r="619" spans="2:11" s="77" customFormat="1">
      <c r="B619" s="75" t="s">
        <v>964</v>
      </c>
      <c r="C619" s="78" t="s">
        <v>297</v>
      </c>
      <c r="D619" s="75" t="s">
        <v>1009</v>
      </c>
      <c r="E619" s="78" t="s">
        <v>297</v>
      </c>
      <c r="F619" s="75" t="s">
        <v>1018</v>
      </c>
      <c r="G619" s="78" t="s">
        <v>309</v>
      </c>
      <c r="H619" s="78" t="str">
        <f t="shared" si="17"/>
        <v>CAJAMARCACHOTAPACCHA</v>
      </c>
      <c r="I619" s="75" t="str">
        <f t="shared" si="18"/>
        <v>060612</v>
      </c>
      <c r="J619" s="76"/>
      <c r="K619" s="76"/>
    </row>
    <row r="620" spans="2:11" s="77" customFormat="1">
      <c r="B620" s="75" t="s">
        <v>964</v>
      </c>
      <c r="C620" s="78" t="s">
        <v>297</v>
      </c>
      <c r="D620" s="75" t="s">
        <v>1009</v>
      </c>
      <c r="E620" s="78" t="s">
        <v>297</v>
      </c>
      <c r="F620" s="75" t="s">
        <v>1019</v>
      </c>
      <c r="G620" s="78" t="s">
        <v>311</v>
      </c>
      <c r="H620" s="78" t="str">
        <f t="shared" si="17"/>
        <v>CAJAMARCACHOTAPION</v>
      </c>
      <c r="I620" s="75" t="str">
        <f t="shared" si="18"/>
        <v>060613</v>
      </c>
      <c r="J620" s="76"/>
      <c r="K620" s="76"/>
    </row>
    <row r="621" spans="2:11" s="77" customFormat="1">
      <c r="B621" s="75" t="s">
        <v>964</v>
      </c>
      <c r="C621" s="78" t="s">
        <v>297</v>
      </c>
      <c r="D621" s="75" t="s">
        <v>1009</v>
      </c>
      <c r="E621" s="78" t="s">
        <v>297</v>
      </c>
      <c r="F621" s="75" t="s">
        <v>1020</v>
      </c>
      <c r="G621" s="78" t="s">
        <v>313</v>
      </c>
      <c r="H621" s="78" t="str">
        <f t="shared" si="17"/>
        <v>CAJAMARCACHOTAQUEROCOTO</v>
      </c>
      <c r="I621" s="75" t="str">
        <f t="shared" si="18"/>
        <v>060614</v>
      </c>
      <c r="J621" s="76"/>
      <c r="K621" s="76"/>
    </row>
    <row r="622" spans="2:11" s="77" customFormat="1">
      <c r="B622" s="75" t="s">
        <v>964</v>
      </c>
      <c r="C622" s="78" t="s">
        <v>297</v>
      </c>
      <c r="D622" s="75" t="s">
        <v>1009</v>
      </c>
      <c r="E622" s="78" t="s">
        <v>297</v>
      </c>
      <c r="F622" s="75" t="s">
        <v>1021</v>
      </c>
      <c r="G622" s="78" t="s">
        <v>315</v>
      </c>
      <c r="H622" s="78" t="str">
        <f t="shared" si="17"/>
        <v>CAJAMARCACHOTATACABAMBA</v>
      </c>
      <c r="I622" s="75" t="str">
        <f t="shared" si="18"/>
        <v>060615</v>
      </c>
      <c r="J622" s="76"/>
      <c r="K622" s="76"/>
    </row>
    <row r="623" spans="2:11" s="77" customFormat="1">
      <c r="B623" s="75" t="s">
        <v>964</v>
      </c>
      <c r="C623" s="78" t="s">
        <v>297</v>
      </c>
      <c r="D623" s="75" t="s">
        <v>1009</v>
      </c>
      <c r="E623" s="78" t="s">
        <v>297</v>
      </c>
      <c r="F623" s="75" t="s">
        <v>1022</v>
      </c>
      <c r="G623" s="78" t="s">
        <v>317</v>
      </c>
      <c r="H623" s="78" t="str">
        <f t="shared" si="17"/>
        <v>CAJAMARCACHOTATOCMOCHE</v>
      </c>
      <c r="I623" s="75" t="str">
        <f t="shared" si="18"/>
        <v>060616</v>
      </c>
      <c r="J623" s="76"/>
      <c r="K623" s="76"/>
    </row>
    <row r="624" spans="2:11" s="77" customFormat="1">
      <c r="B624" s="75" t="s">
        <v>964</v>
      </c>
      <c r="C624" s="78" t="s">
        <v>297</v>
      </c>
      <c r="D624" s="75" t="s">
        <v>1009</v>
      </c>
      <c r="E624" s="78" t="s">
        <v>297</v>
      </c>
      <c r="F624" s="75" t="s">
        <v>1023</v>
      </c>
      <c r="G624" s="78" t="s">
        <v>319</v>
      </c>
      <c r="H624" s="78" t="str">
        <f t="shared" si="17"/>
        <v>CAJAMARCACHOTASAN JUAN DE LICUPIS</v>
      </c>
      <c r="I624" s="75" t="str">
        <f t="shared" si="18"/>
        <v>060617</v>
      </c>
      <c r="J624" s="76"/>
      <c r="K624" s="76"/>
    </row>
    <row r="625" spans="2:11" s="77" customFormat="1">
      <c r="B625" s="75" t="s">
        <v>964</v>
      </c>
      <c r="C625" s="78" t="s">
        <v>297</v>
      </c>
      <c r="D625" s="75" t="s">
        <v>1009</v>
      </c>
      <c r="E625" s="78" t="s">
        <v>297</v>
      </c>
      <c r="F625" s="75" t="s">
        <v>1024</v>
      </c>
      <c r="G625" s="78" t="s">
        <v>321</v>
      </c>
      <c r="H625" s="78" t="str">
        <f t="shared" si="17"/>
        <v>CAJAMARCACHOTACHOROPAMPA</v>
      </c>
      <c r="I625" s="75" t="str">
        <f t="shared" si="18"/>
        <v>060618</v>
      </c>
      <c r="J625" s="76"/>
      <c r="K625" s="76"/>
    </row>
    <row r="626" spans="2:11" s="77" customFormat="1">
      <c r="B626" s="75" t="s">
        <v>964</v>
      </c>
      <c r="C626" s="78" t="s">
        <v>297</v>
      </c>
      <c r="D626" s="75" t="s">
        <v>1009</v>
      </c>
      <c r="E626" s="78" t="s">
        <v>297</v>
      </c>
      <c r="F626" s="75" t="s">
        <v>1025</v>
      </c>
      <c r="G626" s="78" t="s">
        <v>323</v>
      </c>
      <c r="H626" s="78" t="str">
        <f t="shared" si="17"/>
        <v>CAJAMARCACHOTACHALAMARCA</v>
      </c>
      <c r="I626" s="75" t="str">
        <f t="shared" si="18"/>
        <v>060619</v>
      </c>
      <c r="J626" s="76"/>
      <c r="K626" s="76"/>
    </row>
    <row r="627" spans="2:11" s="77" customFormat="1">
      <c r="B627" s="75" t="s">
        <v>964</v>
      </c>
      <c r="C627" s="78" t="s">
        <v>297</v>
      </c>
      <c r="D627" s="75" t="s">
        <v>1026</v>
      </c>
      <c r="E627" s="78" t="s">
        <v>299</v>
      </c>
      <c r="F627" s="75" t="s">
        <v>1027</v>
      </c>
      <c r="G627" s="78" t="s">
        <v>286</v>
      </c>
      <c r="H627" s="78" t="str">
        <f t="shared" si="17"/>
        <v>CAJAMARCAHUALGAYOCBAMBAMARCA</v>
      </c>
      <c r="I627" s="75" t="str">
        <f t="shared" si="18"/>
        <v>060701</v>
      </c>
      <c r="J627" s="76"/>
      <c r="K627" s="76"/>
    </row>
    <row r="628" spans="2:11" s="77" customFormat="1">
      <c r="B628" s="75" t="s">
        <v>964</v>
      </c>
      <c r="C628" s="78" t="s">
        <v>297</v>
      </c>
      <c r="D628" s="75" t="s">
        <v>1026</v>
      </c>
      <c r="E628" s="78" t="s">
        <v>299</v>
      </c>
      <c r="F628" s="75" t="s">
        <v>1028</v>
      </c>
      <c r="G628" s="78" t="s">
        <v>289</v>
      </c>
      <c r="H628" s="78" t="str">
        <f t="shared" si="17"/>
        <v>CAJAMARCAHUALGAYOCCHUGUR</v>
      </c>
      <c r="I628" s="75" t="str">
        <f t="shared" si="18"/>
        <v>060702</v>
      </c>
      <c r="J628" s="76"/>
      <c r="K628" s="76"/>
    </row>
    <row r="629" spans="2:11" s="77" customFormat="1">
      <c r="B629" s="75" t="s">
        <v>964</v>
      </c>
      <c r="C629" s="78" t="s">
        <v>297</v>
      </c>
      <c r="D629" s="75" t="s">
        <v>1026</v>
      </c>
      <c r="E629" s="78" t="s">
        <v>299</v>
      </c>
      <c r="F629" s="75" t="s">
        <v>1026</v>
      </c>
      <c r="G629" s="78" t="s">
        <v>291</v>
      </c>
      <c r="H629" s="78" t="str">
        <f t="shared" si="17"/>
        <v>CAJAMARCAHUALGAYOCHUALGAYOC</v>
      </c>
      <c r="I629" s="75" t="str">
        <f t="shared" si="18"/>
        <v>060703</v>
      </c>
      <c r="J629" s="76"/>
      <c r="K629" s="76"/>
    </row>
    <row r="630" spans="2:11" s="77" customFormat="1">
      <c r="B630" s="75" t="s">
        <v>964</v>
      </c>
      <c r="C630" s="78" t="s">
        <v>297</v>
      </c>
      <c r="D630" s="75" t="s">
        <v>1029</v>
      </c>
      <c r="E630" s="78" t="s">
        <v>301</v>
      </c>
      <c r="F630" s="75" t="s">
        <v>1029</v>
      </c>
      <c r="G630" s="78" t="s">
        <v>286</v>
      </c>
      <c r="H630" s="78" t="str">
        <f t="shared" si="17"/>
        <v>CAJAMARCAJAENJAEN</v>
      </c>
      <c r="I630" s="75" t="str">
        <f t="shared" si="18"/>
        <v>060801</v>
      </c>
      <c r="J630" s="76"/>
      <c r="K630" s="76"/>
    </row>
    <row r="631" spans="2:11" s="77" customFormat="1">
      <c r="B631" s="75" t="s">
        <v>964</v>
      </c>
      <c r="C631" s="78" t="s">
        <v>297</v>
      </c>
      <c r="D631" s="75" t="s">
        <v>1029</v>
      </c>
      <c r="E631" s="78" t="s">
        <v>301</v>
      </c>
      <c r="F631" s="75" t="s">
        <v>1030</v>
      </c>
      <c r="G631" s="78" t="s">
        <v>289</v>
      </c>
      <c r="H631" s="78" t="str">
        <f t="shared" si="17"/>
        <v>CAJAMARCAJAENBELLAVISTA</v>
      </c>
      <c r="I631" s="75" t="str">
        <f t="shared" si="18"/>
        <v>060802</v>
      </c>
      <c r="J631" s="76"/>
      <c r="K631" s="76"/>
    </row>
    <row r="632" spans="2:11" s="77" customFormat="1">
      <c r="B632" s="75" t="s">
        <v>964</v>
      </c>
      <c r="C632" s="78" t="s">
        <v>297</v>
      </c>
      <c r="D632" s="75" t="s">
        <v>1029</v>
      </c>
      <c r="E632" s="78" t="s">
        <v>301</v>
      </c>
      <c r="F632" s="75" t="s">
        <v>1031</v>
      </c>
      <c r="G632" s="78" t="s">
        <v>291</v>
      </c>
      <c r="H632" s="78" t="str">
        <f t="shared" si="17"/>
        <v>CAJAMARCAJAENCOLASAY</v>
      </c>
      <c r="I632" s="75" t="str">
        <f t="shared" si="18"/>
        <v>060803</v>
      </c>
      <c r="J632" s="76"/>
      <c r="K632" s="76"/>
    </row>
    <row r="633" spans="2:11" s="77" customFormat="1">
      <c r="B633" s="75" t="s">
        <v>964</v>
      </c>
      <c r="C633" s="78" t="s">
        <v>297</v>
      </c>
      <c r="D633" s="75" t="s">
        <v>1029</v>
      </c>
      <c r="E633" s="78" t="s">
        <v>301</v>
      </c>
      <c r="F633" s="75" t="s">
        <v>1032</v>
      </c>
      <c r="G633" s="78" t="s">
        <v>293</v>
      </c>
      <c r="H633" s="78" t="str">
        <f t="shared" si="17"/>
        <v>CAJAMARCAJAENCHONTALI</v>
      </c>
      <c r="I633" s="75" t="str">
        <f t="shared" si="18"/>
        <v>060804</v>
      </c>
      <c r="J633" s="76"/>
      <c r="K633" s="76"/>
    </row>
    <row r="634" spans="2:11" s="77" customFormat="1">
      <c r="B634" s="75" t="s">
        <v>964</v>
      </c>
      <c r="C634" s="78" t="s">
        <v>297</v>
      </c>
      <c r="D634" s="75" t="s">
        <v>1029</v>
      </c>
      <c r="E634" s="78" t="s">
        <v>301</v>
      </c>
      <c r="F634" s="75" t="s">
        <v>1033</v>
      </c>
      <c r="G634" s="78" t="s">
        <v>295</v>
      </c>
      <c r="H634" s="78" t="str">
        <f t="shared" si="17"/>
        <v>CAJAMARCAJAENPOMAHUACA</v>
      </c>
      <c r="I634" s="75" t="str">
        <f t="shared" si="18"/>
        <v>060805</v>
      </c>
      <c r="J634" s="76"/>
      <c r="K634" s="76"/>
    </row>
    <row r="635" spans="2:11" s="77" customFormat="1">
      <c r="B635" s="75" t="s">
        <v>964</v>
      </c>
      <c r="C635" s="78" t="s">
        <v>297</v>
      </c>
      <c r="D635" s="75" t="s">
        <v>1029</v>
      </c>
      <c r="E635" s="78" t="s">
        <v>301</v>
      </c>
      <c r="F635" s="75" t="s">
        <v>1034</v>
      </c>
      <c r="G635" s="78" t="s">
        <v>297</v>
      </c>
      <c r="H635" s="78" t="str">
        <f t="shared" si="17"/>
        <v>CAJAMARCAJAENPUCARA</v>
      </c>
      <c r="I635" s="75" t="str">
        <f t="shared" si="18"/>
        <v>060806</v>
      </c>
      <c r="J635" s="76"/>
      <c r="K635" s="76"/>
    </row>
    <row r="636" spans="2:11" s="77" customFormat="1">
      <c r="B636" s="75" t="s">
        <v>964</v>
      </c>
      <c r="C636" s="78" t="s">
        <v>297</v>
      </c>
      <c r="D636" s="75" t="s">
        <v>1029</v>
      </c>
      <c r="E636" s="78" t="s">
        <v>301</v>
      </c>
      <c r="F636" s="75" t="s">
        <v>1035</v>
      </c>
      <c r="G636" s="78" t="s">
        <v>299</v>
      </c>
      <c r="H636" s="78" t="str">
        <f t="shared" si="17"/>
        <v>CAJAMARCAJAENSALLIQUE</v>
      </c>
      <c r="I636" s="75" t="str">
        <f t="shared" si="18"/>
        <v>060807</v>
      </c>
      <c r="J636" s="76"/>
      <c r="K636" s="76"/>
    </row>
    <row r="637" spans="2:11" s="77" customFormat="1">
      <c r="B637" s="75" t="s">
        <v>964</v>
      </c>
      <c r="C637" s="78" t="s">
        <v>297</v>
      </c>
      <c r="D637" s="75" t="s">
        <v>1029</v>
      </c>
      <c r="E637" s="78" t="s">
        <v>301</v>
      </c>
      <c r="F637" s="75" t="s">
        <v>1036</v>
      </c>
      <c r="G637" s="78" t="s">
        <v>301</v>
      </c>
      <c r="H637" s="78" t="str">
        <f t="shared" si="17"/>
        <v>CAJAMARCAJAENSAN FELIPE</v>
      </c>
      <c r="I637" s="75" t="str">
        <f t="shared" si="18"/>
        <v>060808</v>
      </c>
      <c r="J637" s="76"/>
      <c r="K637" s="76"/>
    </row>
    <row r="638" spans="2:11" s="77" customFormat="1">
      <c r="B638" s="75" t="s">
        <v>964</v>
      </c>
      <c r="C638" s="78" t="s">
        <v>297</v>
      </c>
      <c r="D638" s="75" t="s">
        <v>1029</v>
      </c>
      <c r="E638" s="78" t="s">
        <v>301</v>
      </c>
      <c r="F638" s="75" t="s">
        <v>1037</v>
      </c>
      <c r="G638" s="78" t="s">
        <v>303</v>
      </c>
      <c r="H638" s="78" t="str">
        <f t="shared" si="17"/>
        <v>CAJAMARCAJAENSAN JOSE DEL ALTO</v>
      </c>
      <c r="I638" s="75" t="str">
        <f t="shared" si="18"/>
        <v>060809</v>
      </c>
      <c r="J638" s="76"/>
      <c r="K638" s="76"/>
    </row>
    <row r="639" spans="2:11" s="77" customFormat="1">
      <c r="B639" s="75" t="s">
        <v>964</v>
      </c>
      <c r="C639" s="78" t="s">
        <v>297</v>
      </c>
      <c r="D639" s="75" t="s">
        <v>1029</v>
      </c>
      <c r="E639" s="78" t="s">
        <v>301</v>
      </c>
      <c r="F639" s="75" t="s">
        <v>381</v>
      </c>
      <c r="G639" s="78" t="s">
        <v>305</v>
      </c>
      <c r="H639" s="78" t="str">
        <f t="shared" si="17"/>
        <v>CAJAMARCAJAENSANTA ROSA</v>
      </c>
      <c r="I639" s="75" t="str">
        <f t="shared" si="18"/>
        <v>060810</v>
      </c>
      <c r="J639" s="76"/>
      <c r="K639" s="76"/>
    </row>
    <row r="640" spans="2:11" s="77" customFormat="1">
      <c r="B640" s="75" t="s">
        <v>964</v>
      </c>
      <c r="C640" s="78" t="s">
        <v>297</v>
      </c>
      <c r="D640" s="75" t="s">
        <v>1029</v>
      </c>
      <c r="E640" s="78" t="s">
        <v>301</v>
      </c>
      <c r="F640" s="75" t="s">
        <v>1038</v>
      </c>
      <c r="G640" s="78" t="s">
        <v>307</v>
      </c>
      <c r="H640" s="78" t="str">
        <f t="shared" si="17"/>
        <v>CAJAMARCAJAENLAS PIRIAS</v>
      </c>
      <c r="I640" s="75" t="str">
        <f t="shared" si="18"/>
        <v>060811</v>
      </c>
      <c r="J640" s="76"/>
      <c r="K640" s="76"/>
    </row>
    <row r="641" spans="2:11" s="77" customFormat="1">
      <c r="B641" s="75" t="s">
        <v>964</v>
      </c>
      <c r="C641" s="78" t="s">
        <v>297</v>
      </c>
      <c r="D641" s="75" t="s">
        <v>1029</v>
      </c>
      <c r="E641" s="78" t="s">
        <v>301</v>
      </c>
      <c r="F641" s="75" t="s">
        <v>1039</v>
      </c>
      <c r="G641" s="78" t="s">
        <v>309</v>
      </c>
      <c r="H641" s="78" t="str">
        <f t="shared" si="17"/>
        <v>CAJAMARCAJAENHUABAL</v>
      </c>
      <c r="I641" s="75" t="str">
        <f t="shared" si="18"/>
        <v>060812</v>
      </c>
      <c r="J641" s="76"/>
      <c r="K641" s="76"/>
    </row>
    <row r="642" spans="2:11" s="77" customFormat="1">
      <c r="B642" s="75" t="s">
        <v>964</v>
      </c>
      <c r="C642" s="78" t="s">
        <v>297</v>
      </c>
      <c r="D642" s="75" t="s">
        <v>2161</v>
      </c>
      <c r="E642" s="78" t="s">
        <v>303</v>
      </c>
      <c r="F642" s="75" t="s">
        <v>546</v>
      </c>
      <c r="G642" s="78" t="s">
        <v>286</v>
      </c>
      <c r="H642" s="78" t="str">
        <f t="shared" si="17"/>
        <v>CAJAMARCASANTA_CRUZSANTA CRUZ</v>
      </c>
      <c r="I642" s="75" t="str">
        <f t="shared" si="18"/>
        <v>060901</v>
      </c>
      <c r="J642" s="76"/>
      <c r="K642" s="76"/>
    </row>
    <row r="643" spans="2:11" s="77" customFormat="1">
      <c r="B643" s="75" t="s">
        <v>964</v>
      </c>
      <c r="C643" s="78" t="s">
        <v>297</v>
      </c>
      <c r="D643" s="75" t="s">
        <v>2161</v>
      </c>
      <c r="E643" s="78" t="s">
        <v>303</v>
      </c>
      <c r="F643" s="75" t="s">
        <v>1040</v>
      </c>
      <c r="G643" s="78" t="s">
        <v>289</v>
      </c>
      <c r="H643" s="78" t="str">
        <f t="shared" si="17"/>
        <v>CAJAMARCASANTA_CRUZCATACHE</v>
      </c>
      <c r="I643" s="75" t="str">
        <f t="shared" si="18"/>
        <v>060902</v>
      </c>
      <c r="J643" s="76"/>
      <c r="K643" s="76"/>
    </row>
    <row r="644" spans="2:11" s="77" customFormat="1">
      <c r="B644" s="75" t="s">
        <v>964</v>
      </c>
      <c r="C644" s="78" t="s">
        <v>297</v>
      </c>
      <c r="D644" s="75" t="s">
        <v>2161</v>
      </c>
      <c r="E644" s="78" t="s">
        <v>303</v>
      </c>
      <c r="F644" s="75" t="s">
        <v>1041</v>
      </c>
      <c r="G644" s="78" t="s">
        <v>291</v>
      </c>
      <c r="H644" s="78" t="str">
        <f t="shared" si="17"/>
        <v>CAJAMARCASANTA_CRUZCHANCAYBAÑOS</v>
      </c>
      <c r="I644" s="75" t="str">
        <f t="shared" si="18"/>
        <v>060903</v>
      </c>
      <c r="J644" s="76"/>
      <c r="K644" s="76"/>
    </row>
    <row r="645" spans="2:11" s="77" customFormat="1">
      <c r="B645" s="75" t="s">
        <v>964</v>
      </c>
      <c r="C645" s="78" t="s">
        <v>297</v>
      </c>
      <c r="D645" s="75" t="s">
        <v>2161</v>
      </c>
      <c r="E645" s="78" t="s">
        <v>303</v>
      </c>
      <c r="F645" s="75" t="s">
        <v>1042</v>
      </c>
      <c r="G645" s="78" t="s">
        <v>293</v>
      </c>
      <c r="H645" s="78" t="str">
        <f t="shared" si="17"/>
        <v>CAJAMARCASANTA_CRUZLA ESPERANZA</v>
      </c>
      <c r="I645" s="75" t="str">
        <f t="shared" si="18"/>
        <v>060904</v>
      </c>
      <c r="J645" s="76"/>
      <c r="K645" s="76"/>
    </row>
    <row r="646" spans="2:11" s="77" customFormat="1">
      <c r="B646" s="75" t="s">
        <v>964</v>
      </c>
      <c r="C646" s="78" t="s">
        <v>297</v>
      </c>
      <c r="D646" s="75" t="s">
        <v>2161</v>
      </c>
      <c r="E646" s="78" t="s">
        <v>303</v>
      </c>
      <c r="F646" s="75" t="s">
        <v>1043</v>
      </c>
      <c r="G646" s="78" t="s">
        <v>295</v>
      </c>
      <c r="H646" s="78" t="str">
        <f t="shared" ref="H646:H709" si="19">+B646&amp;D646&amp;F646</f>
        <v>CAJAMARCASANTA_CRUZNINABAMBA</v>
      </c>
      <c r="I646" s="75" t="str">
        <f t="shared" si="18"/>
        <v>060905</v>
      </c>
      <c r="J646" s="76"/>
      <c r="K646" s="76"/>
    </row>
    <row r="647" spans="2:11" s="77" customFormat="1">
      <c r="B647" s="75" t="s">
        <v>964</v>
      </c>
      <c r="C647" s="78" t="s">
        <v>297</v>
      </c>
      <c r="D647" s="75" t="s">
        <v>2161</v>
      </c>
      <c r="E647" s="78" t="s">
        <v>303</v>
      </c>
      <c r="F647" s="75" t="s">
        <v>1044</v>
      </c>
      <c r="G647" s="78" t="s">
        <v>297</v>
      </c>
      <c r="H647" s="78" t="str">
        <f t="shared" si="19"/>
        <v>CAJAMARCASANTA_CRUZPULAN</v>
      </c>
      <c r="I647" s="75" t="str">
        <f t="shared" si="18"/>
        <v>060906</v>
      </c>
      <c r="J647" s="76"/>
      <c r="K647" s="76"/>
    </row>
    <row r="648" spans="2:11" s="77" customFormat="1">
      <c r="B648" s="75" t="s">
        <v>964</v>
      </c>
      <c r="C648" s="78" t="s">
        <v>297</v>
      </c>
      <c r="D648" s="75" t="s">
        <v>2161</v>
      </c>
      <c r="E648" s="78" t="s">
        <v>303</v>
      </c>
      <c r="F648" s="75" t="s">
        <v>1045</v>
      </c>
      <c r="G648" s="78" t="s">
        <v>299</v>
      </c>
      <c r="H648" s="78" t="str">
        <f t="shared" si="19"/>
        <v>CAJAMARCASANTA_CRUZSEXI</v>
      </c>
      <c r="I648" s="75" t="str">
        <f t="shared" si="18"/>
        <v>060907</v>
      </c>
      <c r="J648" s="76"/>
      <c r="K648" s="76"/>
    </row>
    <row r="649" spans="2:11" s="77" customFormat="1">
      <c r="B649" s="75" t="s">
        <v>964</v>
      </c>
      <c r="C649" s="78" t="s">
        <v>297</v>
      </c>
      <c r="D649" s="75" t="s">
        <v>2161</v>
      </c>
      <c r="E649" s="78" t="s">
        <v>303</v>
      </c>
      <c r="F649" s="75" t="s">
        <v>1046</v>
      </c>
      <c r="G649" s="78" t="s">
        <v>301</v>
      </c>
      <c r="H649" s="78" t="str">
        <f t="shared" si="19"/>
        <v>CAJAMARCASANTA_CRUZUTICYACU</v>
      </c>
      <c r="I649" s="75" t="str">
        <f t="shared" si="18"/>
        <v>060908</v>
      </c>
      <c r="J649" s="76"/>
      <c r="K649" s="76"/>
    </row>
    <row r="650" spans="2:11" s="77" customFormat="1">
      <c r="B650" s="75" t="s">
        <v>964</v>
      </c>
      <c r="C650" s="78" t="s">
        <v>297</v>
      </c>
      <c r="D650" s="75" t="s">
        <v>2161</v>
      </c>
      <c r="E650" s="78" t="s">
        <v>303</v>
      </c>
      <c r="F650" s="75" t="s">
        <v>1047</v>
      </c>
      <c r="G650" s="78" t="s">
        <v>303</v>
      </c>
      <c r="H650" s="78" t="str">
        <f t="shared" si="19"/>
        <v>CAJAMARCASANTA_CRUZYAUYUCAN</v>
      </c>
      <c r="I650" s="75" t="str">
        <f t="shared" si="18"/>
        <v>060909</v>
      </c>
      <c r="J650" s="76"/>
      <c r="K650" s="76"/>
    </row>
    <row r="651" spans="2:11" s="77" customFormat="1">
      <c r="B651" s="75" t="s">
        <v>964</v>
      </c>
      <c r="C651" s="78" t="s">
        <v>297</v>
      </c>
      <c r="D651" s="75" t="s">
        <v>2161</v>
      </c>
      <c r="E651" s="78" t="s">
        <v>303</v>
      </c>
      <c r="F651" s="75" t="s">
        <v>1048</v>
      </c>
      <c r="G651" s="78" t="s">
        <v>305</v>
      </c>
      <c r="H651" s="78" t="str">
        <f t="shared" si="19"/>
        <v>CAJAMARCASANTA_CRUZANDABAMBA</v>
      </c>
      <c r="I651" s="75" t="str">
        <f t="shared" si="18"/>
        <v>060910</v>
      </c>
      <c r="J651" s="76"/>
      <c r="K651" s="76"/>
    </row>
    <row r="652" spans="2:11" s="77" customFormat="1">
      <c r="B652" s="75" t="s">
        <v>964</v>
      </c>
      <c r="C652" s="78" t="s">
        <v>297</v>
      </c>
      <c r="D652" s="75" t="s">
        <v>2161</v>
      </c>
      <c r="E652" s="78" t="s">
        <v>303</v>
      </c>
      <c r="F652" s="75" t="s">
        <v>1049</v>
      </c>
      <c r="G652" s="78" t="s">
        <v>307</v>
      </c>
      <c r="H652" s="78" t="str">
        <f t="shared" si="19"/>
        <v>CAJAMARCASANTA_CRUZSAUCEPAMPA</v>
      </c>
      <c r="I652" s="75" t="str">
        <f t="shared" si="18"/>
        <v>060911</v>
      </c>
      <c r="J652" s="76"/>
      <c r="K652" s="76"/>
    </row>
    <row r="653" spans="2:11" s="77" customFormat="1">
      <c r="B653" s="75" t="s">
        <v>964</v>
      </c>
      <c r="C653" s="78" t="s">
        <v>297</v>
      </c>
      <c r="D653" s="75" t="s">
        <v>2162</v>
      </c>
      <c r="E653" s="78" t="s">
        <v>305</v>
      </c>
      <c r="F653" s="75" t="s">
        <v>886</v>
      </c>
      <c r="G653" s="78" t="s">
        <v>286</v>
      </c>
      <c r="H653" s="78" t="str">
        <f t="shared" si="19"/>
        <v>CAJAMARCASAN_MIGUELSAN MIGUEL</v>
      </c>
      <c r="I653" s="75" t="str">
        <f t="shared" si="18"/>
        <v>061001</v>
      </c>
      <c r="J653" s="76"/>
      <c r="K653" s="76"/>
    </row>
    <row r="654" spans="2:11" s="77" customFormat="1">
      <c r="B654" s="75" t="s">
        <v>964</v>
      </c>
      <c r="C654" s="78" t="s">
        <v>297</v>
      </c>
      <c r="D654" s="75" t="s">
        <v>2162</v>
      </c>
      <c r="E654" s="78" t="s">
        <v>305</v>
      </c>
      <c r="F654" s="75" t="s">
        <v>1050</v>
      </c>
      <c r="G654" s="78" t="s">
        <v>289</v>
      </c>
      <c r="H654" s="78" t="str">
        <f t="shared" si="19"/>
        <v>CAJAMARCASAN_MIGUELCALQUIS</v>
      </c>
      <c r="I654" s="75" t="str">
        <f t="shared" si="18"/>
        <v>061002</v>
      </c>
      <c r="J654" s="76"/>
      <c r="K654" s="76"/>
    </row>
    <row r="655" spans="2:11" s="77" customFormat="1">
      <c r="B655" s="75" t="s">
        <v>964</v>
      </c>
      <c r="C655" s="78" t="s">
        <v>297</v>
      </c>
      <c r="D655" s="75" t="s">
        <v>2162</v>
      </c>
      <c r="E655" s="78" t="s">
        <v>305</v>
      </c>
      <c r="F655" s="75" t="s">
        <v>1051</v>
      </c>
      <c r="G655" s="78" t="s">
        <v>291</v>
      </c>
      <c r="H655" s="78" t="str">
        <f t="shared" si="19"/>
        <v>CAJAMARCASAN_MIGUELLA FLORIDA</v>
      </c>
      <c r="I655" s="75" t="str">
        <f t="shared" si="18"/>
        <v>061003</v>
      </c>
      <c r="J655" s="76"/>
      <c r="K655" s="76"/>
    </row>
    <row r="656" spans="2:11" s="77" customFormat="1">
      <c r="B656" s="75" t="s">
        <v>964</v>
      </c>
      <c r="C656" s="78" t="s">
        <v>297</v>
      </c>
      <c r="D656" s="75" t="s">
        <v>2162</v>
      </c>
      <c r="E656" s="78" t="s">
        <v>305</v>
      </c>
      <c r="F656" s="75" t="s">
        <v>1052</v>
      </c>
      <c r="G656" s="78" t="s">
        <v>293</v>
      </c>
      <c r="H656" s="78" t="str">
        <f t="shared" si="19"/>
        <v>CAJAMARCASAN_MIGUELLLAPA</v>
      </c>
      <c r="I656" s="75" t="str">
        <f t="shared" si="18"/>
        <v>061004</v>
      </c>
      <c r="J656" s="76"/>
      <c r="K656" s="76"/>
    </row>
    <row r="657" spans="2:11" s="77" customFormat="1">
      <c r="B657" s="75" t="s">
        <v>964</v>
      </c>
      <c r="C657" s="78" t="s">
        <v>297</v>
      </c>
      <c r="D657" s="75" t="s">
        <v>2162</v>
      </c>
      <c r="E657" s="78" t="s">
        <v>305</v>
      </c>
      <c r="F657" s="75" t="s">
        <v>1053</v>
      </c>
      <c r="G657" s="78" t="s">
        <v>295</v>
      </c>
      <c r="H657" s="78" t="str">
        <f t="shared" si="19"/>
        <v>CAJAMARCASAN_MIGUELNANCHOC</v>
      </c>
      <c r="I657" s="75" t="str">
        <f t="shared" si="18"/>
        <v>061005</v>
      </c>
      <c r="J657" s="76"/>
      <c r="K657" s="76"/>
    </row>
    <row r="658" spans="2:11" s="77" customFormat="1">
      <c r="B658" s="75" t="s">
        <v>964</v>
      </c>
      <c r="C658" s="78" t="s">
        <v>297</v>
      </c>
      <c r="D658" s="75" t="s">
        <v>2162</v>
      </c>
      <c r="E658" s="78" t="s">
        <v>305</v>
      </c>
      <c r="F658" s="75" t="s">
        <v>1054</v>
      </c>
      <c r="G658" s="78" t="s">
        <v>297</v>
      </c>
      <c r="H658" s="78" t="str">
        <f t="shared" si="19"/>
        <v>CAJAMARCASAN_MIGUELNIEPOS</v>
      </c>
      <c r="I658" s="75" t="str">
        <f t="shared" si="18"/>
        <v>061006</v>
      </c>
      <c r="J658" s="76"/>
      <c r="K658" s="76"/>
    </row>
    <row r="659" spans="2:11" s="77" customFormat="1">
      <c r="B659" s="75" t="s">
        <v>964</v>
      </c>
      <c r="C659" s="78" t="s">
        <v>297</v>
      </c>
      <c r="D659" s="75" t="s">
        <v>2162</v>
      </c>
      <c r="E659" s="78" t="s">
        <v>305</v>
      </c>
      <c r="F659" s="75" t="s">
        <v>1055</v>
      </c>
      <c r="G659" s="78" t="s">
        <v>299</v>
      </c>
      <c r="H659" s="78" t="str">
        <f t="shared" si="19"/>
        <v>CAJAMARCASAN_MIGUELSAN GREGORIO</v>
      </c>
      <c r="I659" s="75" t="str">
        <f t="shared" si="18"/>
        <v>061007</v>
      </c>
      <c r="J659" s="76"/>
      <c r="K659" s="76"/>
    </row>
    <row r="660" spans="2:11" s="77" customFormat="1">
      <c r="B660" s="75" t="s">
        <v>964</v>
      </c>
      <c r="C660" s="78" t="s">
        <v>297</v>
      </c>
      <c r="D660" s="75" t="s">
        <v>2162</v>
      </c>
      <c r="E660" s="78" t="s">
        <v>305</v>
      </c>
      <c r="F660" s="75" t="s">
        <v>1056</v>
      </c>
      <c r="G660" s="78" t="s">
        <v>301</v>
      </c>
      <c r="H660" s="78" t="str">
        <f t="shared" si="19"/>
        <v>CAJAMARCASAN_MIGUELSAN SILVESTRE DE COCHAN</v>
      </c>
      <c r="I660" s="75" t="str">
        <f t="shared" si="18"/>
        <v>061008</v>
      </c>
      <c r="J660" s="76"/>
      <c r="K660" s="76"/>
    </row>
    <row r="661" spans="2:11" s="77" customFormat="1">
      <c r="B661" s="75" t="s">
        <v>964</v>
      </c>
      <c r="C661" s="78" t="s">
        <v>297</v>
      </c>
      <c r="D661" s="75" t="s">
        <v>2162</v>
      </c>
      <c r="E661" s="78" t="s">
        <v>305</v>
      </c>
      <c r="F661" s="75" t="s">
        <v>1057</v>
      </c>
      <c r="G661" s="78" t="s">
        <v>303</v>
      </c>
      <c r="H661" s="78" t="str">
        <f t="shared" si="19"/>
        <v>CAJAMARCASAN_MIGUELEL PRADO</v>
      </c>
      <c r="I661" s="75" t="str">
        <f t="shared" si="18"/>
        <v>061009</v>
      </c>
      <c r="J661" s="76"/>
      <c r="K661" s="76"/>
    </row>
    <row r="662" spans="2:11" s="77" customFormat="1">
      <c r="B662" s="75" t="s">
        <v>964</v>
      </c>
      <c r="C662" s="78" t="s">
        <v>297</v>
      </c>
      <c r="D662" s="75" t="s">
        <v>2162</v>
      </c>
      <c r="E662" s="78" t="s">
        <v>305</v>
      </c>
      <c r="F662" s="75" t="s">
        <v>1058</v>
      </c>
      <c r="G662" s="78" t="s">
        <v>305</v>
      </c>
      <c r="H662" s="78" t="str">
        <f t="shared" si="19"/>
        <v>CAJAMARCASAN_MIGUELUNION AGUA BLANCA</v>
      </c>
      <c r="I662" s="75" t="str">
        <f t="shared" si="18"/>
        <v>061010</v>
      </c>
      <c r="J662" s="76"/>
      <c r="K662" s="76"/>
    </row>
    <row r="663" spans="2:11" s="77" customFormat="1">
      <c r="B663" s="75" t="s">
        <v>964</v>
      </c>
      <c r="C663" s="78" t="s">
        <v>297</v>
      </c>
      <c r="D663" s="75" t="s">
        <v>2162</v>
      </c>
      <c r="E663" s="78" t="s">
        <v>305</v>
      </c>
      <c r="F663" s="75" t="s">
        <v>1059</v>
      </c>
      <c r="G663" s="78" t="s">
        <v>307</v>
      </c>
      <c r="H663" s="78" t="str">
        <f t="shared" si="19"/>
        <v>CAJAMARCASAN_MIGUELTONGOD</v>
      </c>
      <c r="I663" s="75" t="str">
        <f t="shared" si="18"/>
        <v>061011</v>
      </c>
      <c r="J663" s="76"/>
      <c r="K663" s="76"/>
    </row>
    <row r="664" spans="2:11" s="77" customFormat="1">
      <c r="B664" s="75" t="s">
        <v>964</v>
      </c>
      <c r="C664" s="78" t="s">
        <v>297</v>
      </c>
      <c r="D664" s="75" t="s">
        <v>2162</v>
      </c>
      <c r="E664" s="78" t="s">
        <v>305</v>
      </c>
      <c r="F664" s="75" t="s">
        <v>1060</v>
      </c>
      <c r="G664" s="78" t="s">
        <v>309</v>
      </c>
      <c r="H664" s="78" t="str">
        <f t="shared" si="19"/>
        <v>CAJAMARCASAN_MIGUELCATILLUC</v>
      </c>
      <c r="I664" s="75" t="str">
        <f t="shared" si="18"/>
        <v>061012</v>
      </c>
      <c r="J664" s="76"/>
      <c r="K664" s="76"/>
    </row>
    <row r="665" spans="2:11" s="77" customFormat="1">
      <c r="B665" s="75" t="s">
        <v>964</v>
      </c>
      <c r="C665" s="78" t="s">
        <v>297</v>
      </c>
      <c r="D665" s="75" t="s">
        <v>2162</v>
      </c>
      <c r="E665" s="78" t="s">
        <v>305</v>
      </c>
      <c r="F665" s="75" t="s">
        <v>1061</v>
      </c>
      <c r="G665" s="78" t="s">
        <v>311</v>
      </c>
      <c r="H665" s="78" t="str">
        <f t="shared" si="19"/>
        <v>CAJAMARCASAN_MIGUELBOLIVAR</v>
      </c>
      <c r="I665" s="75" t="str">
        <f t="shared" si="18"/>
        <v>061013</v>
      </c>
      <c r="J665" s="76"/>
      <c r="K665" s="76"/>
    </row>
    <row r="666" spans="2:11" s="77" customFormat="1">
      <c r="B666" s="75" t="s">
        <v>964</v>
      </c>
      <c r="C666" s="78" t="s">
        <v>297</v>
      </c>
      <c r="D666" s="75" t="s">
        <v>2163</v>
      </c>
      <c r="E666" s="78" t="s">
        <v>307</v>
      </c>
      <c r="F666" s="75" t="s">
        <v>1062</v>
      </c>
      <c r="G666" s="78" t="s">
        <v>286</v>
      </c>
      <c r="H666" s="78" t="str">
        <f t="shared" si="19"/>
        <v>CAJAMARCASAN_IGNACIOSAN IGNACIO</v>
      </c>
      <c r="I666" s="75" t="str">
        <f t="shared" si="18"/>
        <v>061101</v>
      </c>
      <c r="J666" s="76"/>
      <c r="K666" s="76"/>
    </row>
    <row r="667" spans="2:11" s="77" customFormat="1">
      <c r="B667" s="75" t="s">
        <v>964</v>
      </c>
      <c r="C667" s="78" t="s">
        <v>297</v>
      </c>
      <c r="D667" s="75" t="s">
        <v>2163</v>
      </c>
      <c r="E667" s="78" t="s">
        <v>307</v>
      </c>
      <c r="F667" s="75" t="s">
        <v>1063</v>
      </c>
      <c r="G667" s="78" t="s">
        <v>289</v>
      </c>
      <c r="H667" s="78" t="str">
        <f t="shared" si="19"/>
        <v>CAJAMARCASAN_IGNACIOCHIRINOS</v>
      </c>
      <c r="I667" s="75" t="str">
        <f t="shared" ref="I667:I730" si="20">+C667&amp;E667&amp;G667</f>
        <v>061102</v>
      </c>
      <c r="J667" s="76"/>
      <c r="K667" s="76"/>
    </row>
    <row r="668" spans="2:11" s="77" customFormat="1">
      <c r="B668" s="75" t="s">
        <v>964</v>
      </c>
      <c r="C668" s="78" t="s">
        <v>297</v>
      </c>
      <c r="D668" s="75" t="s">
        <v>2163</v>
      </c>
      <c r="E668" s="78" t="s">
        <v>307</v>
      </c>
      <c r="F668" s="75" t="s">
        <v>1064</v>
      </c>
      <c r="G668" s="78" t="s">
        <v>291</v>
      </c>
      <c r="H668" s="78" t="str">
        <f t="shared" si="19"/>
        <v>CAJAMARCASAN_IGNACIOHUARANGO</v>
      </c>
      <c r="I668" s="75" t="str">
        <f t="shared" si="20"/>
        <v>061103</v>
      </c>
      <c r="J668" s="76"/>
      <c r="K668" s="76"/>
    </row>
    <row r="669" spans="2:11" s="77" customFormat="1">
      <c r="B669" s="75" t="s">
        <v>964</v>
      </c>
      <c r="C669" s="78" t="s">
        <v>297</v>
      </c>
      <c r="D669" s="75" t="s">
        <v>2163</v>
      </c>
      <c r="E669" s="78" t="s">
        <v>307</v>
      </c>
      <c r="F669" s="75" t="s">
        <v>1065</v>
      </c>
      <c r="G669" s="78" t="s">
        <v>293</v>
      </c>
      <c r="H669" s="78" t="str">
        <f t="shared" si="19"/>
        <v>CAJAMARCASAN_IGNACIONAMBALLE</v>
      </c>
      <c r="I669" s="75" t="str">
        <f t="shared" si="20"/>
        <v>061104</v>
      </c>
      <c r="J669" s="76"/>
      <c r="K669" s="76"/>
    </row>
    <row r="670" spans="2:11" s="77" customFormat="1">
      <c r="B670" s="75" t="s">
        <v>964</v>
      </c>
      <c r="C670" s="78" t="s">
        <v>297</v>
      </c>
      <c r="D670" s="75" t="s">
        <v>2163</v>
      </c>
      <c r="E670" s="78" t="s">
        <v>307</v>
      </c>
      <c r="F670" s="75" t="s">
        <v>1066</v>
      </c>
      <c r="G670" s="78" t="s">
        <v>295</v>
      </c>
      <c r="H670" s="78" t="str">
        <f t="shared" si="19"/>
        <v>CAJAMARCASAN_IGNACIOLA COIPA</v>
      </c>
      <c r="I670" s="75" t="str">
        <f t="shared" si="20"/>
        <v>061105</v>
      </c>
      <c r="J670" s="76"/>
      <c r="K670" s="76"/>
    </row>
    <row r="671" spans="2:11" s="77" customFormat="1">
      <c r="B671" s="75" t="s">
        <v>964</v>
      </c>
      <c r="C671" s="78" t="s">
        <v>297</v>
      </c>
      <c r="D671" s="75" t="s">
        <v>2163</v>
      </c>
      <c r="E671" s="78" t="s">
        <v>307</v>
      </c>
      <c r="F671" s="75" t="s">
        <v>1067</v>
      </c>
      <c r="G671" s="78" t="s">
        <v>297</v>
      </c>
      <c r="H671" s="78" t="str">
        <f t="shared" si="19"/>
        <v>CAJAMARCASAN_IGNACIOSAN JOSE DE LOURDES</v>
      </c>
      <c r="I671" s="75" t="str">
        <f t="shared" si="20"/>
        <v>061106</v>
      </c>
      <c r="J671" s="76"/>
      <c r="K671" s="76"/>
    </row>
    <row r="672" spans="2:11" s="77" customFormat="1">
      <c r="B672" s="75" t="s">
        <v>964</v>
      </c>
      <c r="C672" s="78" t="s">
        <v>297</v>
      </c>
      <c r="D672" s="75" t="s">
        <v>2163</v>
      </c>
      <c r="E672" s="78" t="s">
        <v>307</v>
      </c>
      <c r="F672" s="75" t="s">
        <v>1068</v>
      </c>
      <c r="G672" s="78" t="s">
        <v>299</v>
      </c>
      <c r="H672" s="78" t="str">
        <f t="shared" si="19"/>
        <v>CAJAMARCASAN_IGNACIOTABACONAS</v>
      </c>
      <c r="I672" s="75" t="str">
        <f t="shared" si="20"/>
        <v>061107</v>
      </c>
      <c r="J672" s="76"/>
      <c r="K672" s="76"/>
    </row>
    <row r="673" spans="2:11" s="77" customFormat="1">
      <c r="B673" s="75" t="s">
        <v>964</v>
      </c>
      <c r="C673" s="78" t="s">
        <v>297</v>
      </c>
      <c r="D673" s="75" t="s">
        <v>2164</v>
      </c>
      <c r="E673" s="78" t="s">
        <v>309</v>
      </c>
      <c r="F673" s="75" t="s">
        <v>1069</v>
      </c>
      <c r="G673" s="78" t="s">
        <v>286</v>
      </c>
      <c r="H673" s="78" t="str">
        <f t="shared" si="19"/>
        <v>CAJAMARCASAN_MARCOSPEDRO GALVEZ</v>
      </c>
      <c r="I673" s="75" t="str">
        <f t="shared" si="20"/>
        <v>061201</v>
      </c>
      <c r="J673" s="76"/>
      <c r="K673" s="76"/>
    </row>
    <row r="674" spans="2:11" s="77" customFormat="1">
      <c r="B674" s="75" t="s">
        <v>964</v>
      </c>
      <c r="C674" s="78" t="s">
        <v>297</v>
      </c>
      <c r="D674" s="75" t="s">
        <v>2164</v>
      </c>
      <c r="E674" s="78" t="s">
        <v>309</v>
      </c>
      <c r="F674" s="75" t="s">
        <v>1070</v>
      </c>
      <c r="G674" s="78" t="s">
        <v>289</v>
      </c>
      <c r="H674" s="78" t="str">
        <f t="shared" si="19"/>
        <v>CAJAMARCASAN_MARCOSICHOCAN</v>
      </c>
      <c r="I674" s="75" t="str">
        <f t="shared" si="20"/>
        <v>061202</v>
      </c>
      <c r="J674" s="76"/>
      <c r="K674" s="76"/>
    </row>
    <row r="675" spans="2:11" s="77" customFormat="1">
      <c r="B675" s="75" t="s">
        <v>964</v>
      </c>
      <c r="C675" s="78" t="s">
        <v>297</v>
      </c>
      <c r="D675" s="75" t="s">
        <v>2164</v>
      </c>
      <c r="E675" s="78" t="s">
        <v>309</v>
      </c>
      <c r="F675" s="75" t="s">
        <v>1071</v>
      </c>
      <c r="G675" s="78" t="s">
        <v>291</v>
      </c>
      <c r="H675" s="78" t="str">
        <f t="shared" si="19"/>
        <v>CAJAMARCASAN_MARCOSGREGORIO PITA</v>
      </c>
      <c r="I675" s="75" t="str">
        <f t="shared" si="20"/>
        <v>061203</v>
      </c>
      <c r="J675" s="76"/>
      <c r="K675" s="76"/>
    </row>
    <row r="676" spans="2:11" s="77" customFormat="1">
      <c r="B676" s="75" t="s">
        <v>964</v>
      </c>
      <c r="C676" s="78" t="s">
        <v>297</v>
      </c>
      <c r="D676" s="75" t="s">
        <v>2164</v>
      </c>
      <c r="E676" s="78" t="s">
        <v>309</v>
      </c>
      <c r="F676" s="75" t="s">
        <v>1072</v>
      </c>
      <c r="G676" s="78" t="s">
        <v>293</v>
      </c>
      <c r="H676" s="78" t="str">
        <f t="shared" si="19"/>
        <v>CAJAMARCASAN_MARCOSJOSE MANUEL QUIROZ</v>
      </c>
      <c r="I676" s="75" t="str">
        <f t="shared" si="20"/>
        <v>061204</v>
      </c>
      <c r="J676" s="76"/>
      <c r="K676" s="76"/>
    </row>
    <row r="677" spans="2:11" s="77" customFormat="1">
      <c r="B677" s="75" t="s">
        <v>964</v>
      </c>
      <c r="C677" s="78" t="s">
        <v>297</v>
      </c>
      <c r="D677" s="75" t="s">
        <v>2164</v>
      </c>
      <c r="E677" s="78" t="s">
        <v>309</v>
      </c>
      <c r="F677" s="75" t="s">
        <v>1073</v>
      </c>
      <c r="G677" s="78" t="s">
        <v>295</v>
      </c>
      <c r="H677" s="78" t="str">
        <f t="shared" si="19"/>
        <v>CAJAMARCASAN_MARCOSEDUARDO VILLANUEVA</v>
      </c>
      <c r="I677" s="75" t="str">
        <f t="shared" si="20"/>
        <v>061205</v>
      </c>
      <c r="J677" s="76"/>
      <c r="K677" s="76"/>
    </row>
    <row r="678" spans="2:11" s="77" customFormat="1">
      <c r="B678" s="75" t="s">
        <v>964</v>
      </c>
      <c r="C678" s="78" t="s">
        <v>297</v>
      </c>
      <c r="D678" s="75" t="s">
        <v>2164</v>
      </c>
      <c r="E678" s="78" t="s">
        <v>309</v>
      </c>
      <c r="F678" s="75" t="s">
        <v>1074</v>
      </c>
      <c r="G678" s="78" t="s">
        <v>297</v>
      </c>
      <c r="H678" s="78" t="str">
        <f t="shared" si="19"/>
        <v>CAJAMARCASAN_MARCOSJOSE SABOGAL</v>
      </c>
      <c r="I678" s="75" t="str">
        <f t="shared" si="20"/>
        <v>061206</v>
      </c>
      <c r="J678" s="76"/>
      <c r="K678" s="76"/>
    </row>
    <row r="679" spans="2:11" s="77" customFormat="1">
      <c r="B679" s="75" t="s">
        <v>964</v>
      </c>
      <c r="C679" s="78" t="s">
        <v>297</v>
      </c>
      <c r="D679" s="75" t="s">
        <v>2164</v>
      </c>
      <c r="E679" s="78" t="s">
        <v>309</v>
      </c>
      <c r="F679" s="75" t="s">
        <v>1075</v>
      </c>
      <c r="G679" s="78" t="s">
        <v>299</v>
      </c>
      <c r="H679" s="78" t="str">
        <f t="shared" si="19"/>
        <v>CAJAMARCASAN_MARCOSCHANCAY</v>
      </c>
      <c r="I679" s="75" t="str">
        <f t="shared" si="20"/>
        <v>061207</v>
      </c>
      <c r="J679" s="76"/>
      <c r="K679" s="76"/>
    </row>
    <row r="680" spans="2:11" s="77" customFormat="1">
      <c r="B680" s="75" t="s">
        <v>964</v>
      </c>
      <c r="C680" s="78" t="s">
        <v>297</v>
      </c>
      <c r="D680" s="75" t="s">
        <v>2165</v>
      </c>
      <c r="E680" s="78" t="s">
        <v>311</v>
      </c>
      <c r="F680" s="75" t="s">
        <v>1076</v>
      </c>
      <c r="G680" s="78" t="s">
        <v>286</v>
      </c>
      <c r="H680" s="78" t="str">
        <f t="shared" si="19"/>
        <v>CAJAMARCASAN_PABLOSAN PABLO</v>
      </c>
      <c r="I680" s="75" t="str">
        <f t="shared" si="20"/>
        <v>061301</v>
      </c>
      <c r="J680" s="76"/>
      <c r="K680" s="76"/>
    </row>
    <row r="681" spans="2:11" s="77" customFormat="1">
      <c r="B681" s="75" t="s">
        <v>964</v>
      </c>
      <c r="C681" s="78" t="s">
        <v>297</v>
      </c>
      <c r="D681" s="75" t="s">
        <v>2165</v>
      </c>
      <c r="E681" s="78" t="s">
        <v>311</v>
      </c>
      <c r="F681" s="75" t="s">
        <v>1077</v>
      </c>
      <c r="G681" s="78" t="s">
        <v>289</v>
      </c>
      <c r="H681" s="78" t="str">
        <f t="shared" si="19"/>
        <v>CAJAMARCASAN_PABLOSAN BERNARDINO</v>
      </c>
      <c r="I681" s="75" t="str">
        <f t="shared" si="20"/>
        <v>061302</v>
      </c>
      <c r="J681" s="76"/>
      <c r="K681" s="76"/>
    </row>
    <row r="682" spans="2:11" s="77" customFormat="1">
      <c r="B682" s="75" t="s">
        <v>964</v>
      </c>
      <c r="C682" s="78" t="s">
        <v>297</v>
      </c>
      <c r="D682" s="75" t="s">
        <v>2165</v>
      </c>
      <c r="E682" s="78" t="s">
        <v>311</v>
      </c>
      <c r="F682" s="75" t="s">
        <v>629</v>
      </c>
      <c r="G682" s="78" t="s">
        <v>291</v>
      </c>
      <c r="H682" s="78" t="str">
        <f t="shared" si="19"/>
        <v>CAJAMARCASAN_PABLOSAN LUIS</v>
      </c>
      <c r="I682" s="75" t="str">
        <f t="shared" si="20"/>
        <v>061303</v>
      </c>
      <c r="J682" s="76"/>
      <c r="K682" s="76"/>
    </row>
    <row r="683" spans="2:11" s="77" customFormat="1">
      <c r="B683" s="75" t="s">
        <v>964</v>
      </c>
      <c r="C683" s="78" t="s">
        <v>297</v>
      </c>
      <c r="D683" s="75" t="s">
        <v>2165</v>
      </c>
      <c r="E683" s="78" t="s">
        <v>311</v>
      </c>
      <c r="F683" s="75" t="s">
        <v>1078</v>
      </c>
      <c r="G683" s="78" t="s">
        <v>293</v>
      </c>
      <c r="H683" s="78" t="str">
        <f t="shared" si="19"/>
        <v>CAJAMARCASAN_PABLOTUMBADEN</v>
      </c>
      <c r="I683" s="75" t="str">
        <f t="shared" si="20"/>
        <v>061304</v>
      </c>
      <c r="J683" s="76"/>
      <c r="K683" s="76"/>
    </row>
    <row r="684" spans="2:11" s="77" customFormat="1">
      <c r="B684" s="75" t="s">
        <v>1079</v>
      </c>
      <c r="C684" s="78" t="s">
        <v>299</v>
      </c>
      <c r="D684" s="75" t="s">
        <v>2194</v>
      </c>
      <c r="E684" s="78" t="s">
        <v>286</v>
      </c>
      <c r="F684" s="75" t="s">
        <v>1079</v>
      </c>
      <c r="G684" s="78" t="s">
        <v>286</v>
      </c>
      <c r="H684" s="78" t="str">
        <f t="shared" si="19"/>
        <v>CUSCOCUSCO_PROVCUSCO</v>
      </c>
      <c r="I684" s="75" t="str">
        <f t="shared" si="20"/>
        <v>070101</v>
      </c>
      <c r="J684" s="76"/>
      <c r="K684" s="76"/>
    </row>
    <row r="685" spans="2:11" s="77" customFormat="1">
      <c r="B685" s="75" t="s">
        <v>1079</v>
      </c>
      <c r="C685" s="78" t="s">
        <v>299</v>
      </c>
      <c r="D685" s="75" t="s">
        <v>2194</v>
      </c>
      <c r="E685" s="78" t="s">
        <v>286</v>
      </c>
      <c r="F685" s="75" t="s">
        <v>1080</v>
      </c>
      <c r="G685" s="78" t="s">
        <v>289</v>
      </c>
      <c r="H685" s="78" t="str">
        <f t="shared" si="19"/>
        <v>CUSCOCUSCO_PROVCCORCA</v>
      </c>
      <c r="I685" s="75" t="str">
        <f t="shared" si="20"/>
        <v>070102</v>
      </c>
      <c r="J685" s="76"/>
      <c r="K685" s="76"/>
    </row>
    <row r="686" spans="2:11" s="77" customFormat="1">
      <c r="B686" s="75" t="s">
        <v>1079</v>
      </c>
      <c r="C686" s="78" t="s">
        <v>299</v>
      </c>
      <c r="D686" s="75" t="s">
        <v>2194</v>
      </c>
      <c r="E686" s="78" t="s">
        <v>286</v>
      </c>
      <c r="F686" s="75" t="s">
        <v>1081</v>
      </c>
      <c r="G686" s="78" t="s">
        <v>291</v>
      </c>
      <c r="H686" s="78" t="str">
        <f t="shared" si="19"/>
        <v>CUSCOCUSCO_PROVPOROY</v>
      </c>
      <c r="I686" s="75" t="str">
        <f t="shared" si="20"/>
        <v>070103</v>
      </c>
      <c r="J686" s="76"/>
      <c r="K686" s="76"/>
    </row>
    <row r="687" spans="2:11" s="77" customFormat="1">
      <c r="B687" s="75" t="s">
        <v>1079</v>
      </c>
      <c r="C687" s="78" t="s">
        <v>299</v>
      </c>
      <c r="D687" s="75" t="s">
        <v>2194</v>
      </c>
      <c r="E687" s="78" t="s">
        <v>286</v>
      </c>
      <c r="F687" s="75" t="s">
        <v>363</v>
      </c>
      <c r="G687" s="78" t="s">
        <v>293</v>
      </c>
      <c r="H687" s="78" t="str">
        <f t="shared" si="19"/>
        <v>CUSCOCUSCO_PROVSAN JERONIMO</v>
      </c>
      <c r="I687" s="75" t="str">
        <f t="shared" si="20"/>
        <v>070104</v>
      </c>
      <c r="J687" s="76"/>
      <c r="K687" s="76"/>
    </row>
    <row r="688" spans="2:11" s="77" customFormat="1">
      <c r="B688" s="75" t="s">
        <v>1079</v>
      </c>
      <c r="C688" s="78" t="s">
        <v>299</v>
      </c>
      <c r="D688" s="75" t="s">
        <v>2194</v>
      </c>
      <c r="E688" s="78" t="s">
        <v>286</v>
      </c>
      <c r="F688" s="75" t="s">
        <v>1082</v>
      </c>
      <c r="G688" s="78" t="s">
        <v>295</v>
      </c>
      <c r="H688" s="78" t="str">
        <f t="shared" si="19"/>
        <v>CUSCOCUSCO_PROVSAN SEBASTIAN</v>
      </c>
      <c r="I688" s="75" t="str">
        <f t="shared" si="20"/>
        <v>070105</v>
      </c>
      <c r="J688" s="76"/>
      <c r="K688" s="76"/>
    </row>
    <row r="689" spans="2:11" s="77" customFormat="1">
      <c r="B689" s="75" t="s">
        <v>1079</v>
      </c>
      <c r="C689" s="78" t="s">
        <v>299</v>
      </c>
      <c r="D689" s="75" t="s">
        <v>2194</v>
      </c>
      <c r="E689" s="78" t="s">
        <v>286</v>
      </c>
      <c r="F689" s="75" t="s">
        <v>1083</v>
      </c>
      <c r="G689" s="78" t="s">
        <v>297</v>
      </c>
      <c r="H689" s="78" t="str">
        <f t="shared" si="19"/>
        <v>CUSCOCUSCO_PROVSANTIAGO</v>
      </c>
      <c r="I689" s="75" t="str">
        <f t="shared" si="20"/>
        <v>070106</v>
      </c>
      <c r="J689" s="76"/>
      <c r="K689" s="76"/>
    </row>
    <row r="690" spans="2:11" s="77" customFormat="1">
      <c r="B690" s="75" t="s">
        <v>1079</v>
      </c>
      <c r="C690" s="78" t="s">
        <v>299</v>
      </c>
      <c r="D690" s="75" t="s">
        <v>2194</v>
      </c>
      <c r="E690" s="78" t="s">
        <v>286</v>
      </c>
      <c r="F690" s="75" t="s">
        <v>1084</v>
      </c>
      <c r="G690" s="78" t="s">
        <v>299</v>
      </c>
      <c r="H690" s="78" t="str">
        <f t="shared" si="19"/>
        <v>CUSCOCUSCO_PROVSAYLLA</v>
      </c>
      <c r="I690" s="75" t="str">
        <f t="shared" si="20"/>
        <v>070107</v>
      </c>
      <c r="J690" s="76"/>
      <c r="K690" s="76"/>
    </row>
    <row r="691" spans="2:11" s="77" customFormat="1">
      <c r="B691" s="75" t="s">
        <v>1079</v>
      </c>
      <c r="C691" s="78" t="s">
        <v>299</v>
      </c>
      <c r="D691" s="75" t="s">
        <v>2194</v>
      </c>
      <c r="E691" s="78" t="s">
        <v>286</v>
      </c>
      <c r="F691" s="75" t="s">
        <v>1085</v>
      </c>
      <c r="G691" s="78" t="s">
        <v>301</v>
      </c>
      <c r="H691" s="78" t="str">
        <f t="shared" si="19"/>
        <v>CUSCOCUSCO_PROVWANCHAQ</v>
      </c>
      <c r="I691" s="75" t="str">
        <f t="shared" si="20"/>
        <v>070108</v>
      </c>
      <c r="J691" s="76"/>
      <c r="K691" s="76"/>
    </row>
    <row r="692" spans="2:11" s="77" customFormat="1">
      <c r="B692" s="75" t="s">
        <v>1079</v>
      </c>
      <c r="C692" s="78" t="s">
        <v>299</v>
      </c>
      <c r="D692" s="75" t="s">
        <v>1086</v>
      </c>
      <c r="E692" s="78" t="s">
        <v>289</v>
      </c>
      <c r="F692" s="75" t="s">
        <v>1086</v>
      </c>
      <c r="G692" s="78" t="s">
        <v>286</v>
      </c>
      <c r="H692" s="78" t="str">
        <f t="shared" si="19"/>
        <v>CUSCOACOMAYOACOMAYO</v>
      </c>
      <c r="I692" s="75" t="str">
        <f t="shared" si="20"/>
        <v>070201</v>
      </c>
      <c r="J692" s="76"/>
      <c r="K692" s="76"/>
    </row>
    <row r="693" spans="2:11" s="77" customFormat="1">
      <c r="B693" s="75" t="s">
        <v>1079</v>
      </c>
      <c r="C693" s="78" t="s">
        <v>299</v>
      </c>
      <c r="D693" s="75" t="s">
        <v>1086</v>
      </c>
      <c r="E693" s="78" t="s">
        <v>289</v>
      </c>
      <c r="F693" s="75" t="s">
        <v>1087</v>
      </c>
      <c r="G693" s="78" t="s">
        <v>289</v>
      </c>
      <c r="H693" s="78" t="str">
        <f t="shared" si="19"/>
        <v>CUSCOACOMAYOACOPIA</v>
      </c>
      <c r="I693" s="75" t="str">
        <f t="shared" si="20"/>
        <v>070202</v>
      </c>
      <c r="J693" s="76"/>
      <c r="K693" s="76"/>
    </row>
    <row r="694" spans="2:11" s="77" customFormat="1">
      <c r="B694" s="75" t="s">
        <v>1079</v>
      </c>
      <c r="C694" s="78" t="s">
        <v>299</v>
      </c>
      <c r="D694" s="75" t="s">
        <v>1086</v>
      </c>
      <c r="E694" s="78" t="s">
        <v>289</v>
      </c>
      <c r="F694" s="75" t="s">
        <v>1088</v>
      </c>
      <c r="G694" s="78" t="s">
        <v>291</v>
      </c>
      <c r="H694" s="78" t="str">
        <f t="shared" si="19"/>
        <v>CUSCOACOMAYOACOS</v>
      </c>
      <c r="I694" s="75" t="str">
        <f t="shared" si="20"/>
        <v>070203</v>
      </c>
      <c r="J694" s="76"/>
      <c r="K694" s="76"/>
    </row>
    <row r="695" spans="2:11" s="77" customFormat="1">
      <c r="B695" s="75" t="s">
        <v>1079</v>
      </c>
      <c r="C695" s="78" t="s">
        <v>299</v>
      </c>
      <c r="D695" s="75" t="s">
        <v>1086</v>
      </c>
      <c r="E695" s="78" t="s">
        <v>289</v>
      </c>
      <c r="F695" s="75" t="s">
        <v>1089</v>
      </c>
      <c r="G695" s="78" t="s">
        <v>293</v>
      </c>
      <c r="H695" s="78" t="str">
        <f t="shared" si="19"/>
        <v>CUSCOACOMAYOPOMACANCHI</v>
      </c>
      <c r="I695" s="75" t="str">
        <f t="shared" si="20"/>
        <v>070204</v>
      </c>
      <c r="J695" s="76"/>
      <c r="K695" s="76"/>
    </row>
    <row r="696" spans="2:11" s="77" customFormat="1">
      <c r="B696" s="75" t="s">
        <v>1079</v>
      </c>
      <c r="C696" s="78" t="s">
        <v>299</v>
      </c>
      <c r="D696" s="75" t="s">
        <v>1086</v>
      </c>
      <c r="E696" s="78" t="s">
        <v>289</v>
      </c>
      <c r="F696" s="75" t="s">
        <v>1090</v>
      </c>
      <c r="G696" s="78" t="s">
        <v>295</v>
      </c>
      <c r="H696" s="78" t="str">
        <f t="shared" si="19"/>
        <v>CUSCOACOMAYORONDOCAN</v>
      </c>
      <c r="I696" s="75" t="str">
        <f t="shared" si="20"/>
        <v>070205</v>
      </c>
      <c r="J696" s="76"/>
      <c r="K696" s="76"/>
    </row>
    <row r="697" spans="2:11" s="77" customFormat="1">
      <c r="B697" s="75" t="s">
        <v>1079</v>
      </c>
      <c r="C697" s="78" t="s">
        <v>299</v>
      </c>
      <c r="D697" s="75" t="s">
        <v>1086</v>
      </c>
      <c r="E697" s="78" t="s">
        <v>289</v>
      </c>
      <c r="F697" s="75" t="s">
        <v>1091</v>
      </c>
      <c r="G697" s="78" t="s">
        <v>297</v>
      </c>
      <c r="H697" s="78" t="str">
        <f t="shared" si="19"/>
        <v>CUSCOACOMAYOSANGARARA</v>
      </c>
      <c r="I697" s="75" t="str">
        <f t="shared" si="20"/>
        <v>070206</v>
      </c>
      <c r="J697" s="76"/>
      <c r="K697" s="76"/>
    </row>
    <row r="698" spans="2:11" s="77" customFormat="1">
      <c r="B698" s="75" t="s">
        <v>1079</v>
      </c>
      <c r="C698" s="78" t="s">
        <v>299</v>
      </c>
      <c r="D698" s="75" t="s">
        <v>1086</v>
      </c>
      <c r="E698" s="78" t="s">
        <v>289</v>
      </c>
      <c r="F698" s="75" t="s">
        <v>1092</v>
      </c>
      <c r="G698" s="78" t="s">
        <v>299</v>
      </c>
      <c r="H698" s="78" t="str">
        <f t="shared" si="19"/>
        <v>CUSCOACOMAYOMOSOC LLACTA</v>
      </c>
      <c r="I698" s="75" t="str">
        <f t="shared" si="20"/>
        <v>070207</v>
      </c>
      <c r="J698" s="76"/>
      <c r="K698" s="76"/>
    </row>
    <row r="699" spans="2:11" s="77" customFormat="1">
      <c r="B699" s="75" t="s">
        <v>1079</v>
      </c>
      <c r="C699" s="78" t="s">
        <v>299</v>
      </c>
      <c r="D699" s="75" t="s">
        <v>521</v>
      </c>
      <c r="E699" s="78" t="s">
        <v>291</v>
      </c>
      <c r="F699" s="75" t="s">
        <v>521</v>
      </c>
      <c r="G699" s="78" t="s">
        <v>286</v>
      </c>
      <c r="H699" s="78" t="str">
        <f t="shared" si="19"/>
        <v>CUSCOANTAANTA</v>
      </c>
      <c r="I699" s="75" t="str">
        <f t="shared" si="20"/>
        <v>070301</v>
      </c>
      <c r="J699" s="76"/>
      <c r="K699" s="76"/>
    </row>
    <row r="700" spans="2:11" s="77" customFormat="1">
      <c r="B700" s="75" t="s">
        <v>1079</v>
      </c>
      <c r="C700" s="78" t="s">
        <v>299</v>
      </c>
      <c r="D700" s="75" t="s">
        <v>521</v>
      </c>
      <c r="E700" s="78" t="s">
        <v>291</v>
      </c>
      <c r="F700" s="75" t="s">
        <v>1093</v>
      </c>
      <c r="G700" s="78" t="s">
        <v>289</v>
      </c>
      <c r="H700" s="78" t="str">
        <f t="shared" si="19"/>
        <v>CUSCOANTACHINCHAYPUJIO</v>
      </c>
      <c r="I700" s="75" t="str">
        <f t="shared" si="20"/>
        <v>070302</v>
      </c>
      <c r="J700" s="76"/>
      <c r="K700" s="76"/>
    </row>
    <row r="701" spans="2:11" s="77" customFormat="1">
      <c r="B701" s="75" t="s">
        <v>1079</v>
      </c>
      <c r="C701" s="78" t="s">
        <v>299</v>
      </c>
      <c r="D701" s="75" t="s">
        <v>521</v>
      </c>
      <c r="E701" s="78" t="s">
        <v>291</v>
      </c>
      <c r="F701" s="75" t="s">
        <v>1094</v>
      </c>
      <c r="G701" s="78" t="s">
        <v>291</v>
      </c>
      <c r="H701" s="78" t="str">
        <f t="shared" si="19"/>
        <v>CUSCOANTAHUAROCONDO</v>
      </c>
      <c r="I701" s="75" t="str">
        <f t="shared" si="20"/>
        <v>070303</v>
      </c>
      <c r="J701" s="76"/>
      <c r="K701" s="76"/>
    </row>
    <row r="702" spans="2:11" s="77" customFormat="1">
      <c r="B702" s="75" t="s">
        <v>1079</v>
      </c>
      <c r="C702" s="78" t="s">
        <v>299</v>
      </c>
      <c r="D702" s="75" t="s">
        <v>521</v>
      </c>
      <c r="E702" s="78" t="s">
        <v>291</v>
      </c>
      <c r="F702" s="75" t="s">
        <v>1095</v>
      </c>
      <c r="G702" s="78" t="s">
        <v>293</v>
      </c>
      <c r="H702" s="78" t="str">
        <f t="shared" si="19"/>
        <v>CUSCOANTALIMATAMBO</v>
      </c>
      <c r="I702" s="75" t="str">
        <f t="shared" si="20"/>
        <v>070304</v>
      </c>
      <c r="J702" s="76"/>
      <c r="K702" s="76"/>
    </row>
    <row r="703" spans="2:11" s="77" customFormat="1">
      <c r="B703" s="75" t="s">
        <v>1079</v>
      </c>
      <c r="C703" s="78" t="s">
        <v>299</v>
      </c>
      <c r="D703" s="75" t="s">
        <v>521</v>
      </c>
      <c r="E703" s="78" t="s">
        <v>291</v>
      </c>
      <c r="F703" s="75" t="s">
        <v>1096</v>
      </c>
      <c r="G703" s="78" t="s">
        <v>295</v>
      </c>
      <c r="H703" s="78" t="str">
        <f t="shared" si="19"/>
        <v>CUSCOANTAMOLLEPATA</v>
      </c>
      <c r="I703" s="75" t="str">
        <f t="shared" si="20"/>
        <v>070305</v>
      </c>
      <c r="J703" s="76"/>
      <c r="K703" s="76"/>
    </row>
    <row r="704" spans="2:11" s="77" customFormat="1">
      <c r="B704" s="75" t="s">
        <v>1079</v>
      </c>
      <c r="C704" s="78" t="s">
        <v>299</v>
      </c>
      <c r="D704" s="75" t="s">
        <v>521</v>
      </c>
      <c r="E704" s="78" t="s">
        <v>291</v>
      </c>
      <c r="F704" s="75" t="s">
        <v>1097</v>
      </c>
      <c r="G704" s="78" t="s">
        <v>297</v>
      </c>
      <c r="H704" s="78" t="str">
        <f t="shared" si="19"/>
        <v>CUSCOANTAPUCYURA</v>
      </c>
      <c r="I704" s="75" t="str">
        <f t="shared" si="20"/>
        <v>070306</v>
      </c>
      <c r="J704" s="76"/>
      <c r="K704" s="76"/>
    </row>
    <row r="705" spans="2:11" s="77" customFormat="1">
      <c r="B705" s="75" t="s">
        <v>1079</v>
      </c>
      <c r="C705" s="78" t="s">
        <v>299</v>
      </c>
      <c r="D705" s="75" t="s">
        <v>521</v>
      </c>
      <c r="E705" s="78" t="s">
        <v>291</v>
      </c>
      <c r="F705" s="75" t="s">
        <v>1098</v>
      </c>
      <c r="G705" s="78" t="s">
        <v>299</v>
      </c>
      <c r="H705" s="78" t="str">
        <f t="shared" si="19"/>
        <v>CUSCOANTAZURITE</v>
      </c>
      <c r="I705" s="75" t="str">
        <f t="shared" si="20"/>
        <v>070307</v>
      </c>
      <c r="J705" s="76"/>
      <c r="K705" s="76"/>
    </row>
    <row r="706" spans="2:11" s="77" customFormat="1">
      <c r="B706" s="75" t="s">
        <v>1079</v>
      </c>
      <c r="C706" s="78" t="s">
        <v>299</v>
      </c>
      <c r="D706" s="75" t="s">
        <v>521</v>
      </c>
      <c r="E706" s="78" t="s">
        <v>291</v>
      </c>
      <c r="F706" s="75" t="s">
        <v>1099</v>
      </c>
      <c r="G706" s="78" t="s">
        <v>301</v>
      </c>
      <c r="H706" s="78" t="str">
        <f t="shared" si="19"/>
        <v>CUSCOANTACACHIMAYO</v>
      </c>
      <c r="I706" s="75" t="str">
        <f t="shared" si="20"/>
        <v>070308</v>
      </c>
      <c r="J706" s="76"/>
      <c r="K706" s="76"/>
    </row>
    <row r="707" spans="2:11" s="77" customFormat="1">
      <c r="B707" s="75" t="s">
        <v>1079</v>
      </c>
      <c r="C707" s="78" t="s">
        <v>299</v>
      </c>
      <c r="D707" s="75" t="s">
        <v>521</v>
      </c>
      <c r="E707" s="78" t="s">
        <v>291</v>
      </c>
      <c r="F707" s="75" t="s">
        <v>1100</v>
      </c>
      <c r="G707" s="78" t="s">
        <v>303</v>
      </c>
      <c r="H707" s="78" t="str">
        <f t="shared" si="19"/>
        <v>CUSCOANTAANCAHUASI</v>
      </c>
      <c r="I707" s="75" t="str">
        <f t="shared" si="20"/>
        <v>070309</v>
      </c>
      <c r="J707" s="76"/>
      <c r="K707" s="76"/>
    </row>
    <row r="708" spans="2:11" s="77" customFormat="1">
      <c r="B708" s="75" t="s">
        <v>1079</v>
      </c>
      <c r="C708" s="78" t="s">
        <v>299</v>
      </c>
      <c r="D708" s="75" t="s">
        <v>1101</v>
      </c>
      <c r="E708" s="78" t="s">
        <v>293</v>
      </c>
      <c r="F708" s="75" t="s">
        <v>1101</v>
      </c>
      <c r="G708" s="78" t="s">
        <v>286</v>
      </c>
      <c r="H708" s="78" t="str">
        <f t="shared" si="19"/>
        <v>CUSCOCALCACALCA</v>
      </c>
      <c r="I708" s="75" t="str">
        <f t="shared" si="20"/>
        <v>070401</v>
      </c>
      <c r="J708" s="76"/>
      <c r="K708" s="76"/>
    </row>
    <row r="709" spans="2:11" s="77" customFormat="1">
      <c r="B709" s="75" t="s">
        <v>1079</v>
      </c>
      <c r="C709" s="78" t="s">
        <v>299</v>
      </c>
      <c r="D709" s="75" t="s">
        <v>1101</v>
      </c>
      <c r="E709" s="78" t="s">
        <v>293</v>
      </c>
      <c r="F709" s="75" t="s">
        <v>1102</v>
      </c>
      <c r="G709" s="78" t="s">
        <v>289</v>
      </c>
      <c r="H709" s="78" t="str">
        <f t="shared" si="19"/>
        <v>CUSCOCALCACOYA</v>
      </c>
      <c r="I709" s="75" t="str">
        <f t="shared" si="20"/>
        <v>070402</v>
      </c>
      <c r="J709" s="76"/>
      <c r="K709" s="76"/>
    </row>
    <row r="710" spans="2:11" s="77" customFormat="1">
      <c r="B710" s="75" t="s">
        <v>1079</v>
      </c>
      <c r="C710" s="78" t="s">
        <v>299</v>
      </c>
      <c r="D710" s="75" t="s">
        <v>1101</v>
      </c>
      <c r="E710" s="78" t="s">
        <v>293</v>
      </c>
      <c r="F710" s="75" t="s">
        <v>1103</v>
      </c>
      <c r="G710" s="78" t="s">
        <v>291</v>
      </c>
      <c r="H710" s="78" t="str">
        <f t="shared" ref="H710:H773" si="21">+B710&amp;D710&amp;F710</f>
        <v>CUSCOCALCALAMAY</v>
      </c>
      <c r="I710" s="75" t="str">
        <f t="shared" si="20"/>
        <v>070403</v>
      </c>
      <c r="J710" s="76"/>
      <c r="K710" s="76"/>
    </row>
    <row r="711" spans="2:11" s="77" customFormat="1">
      <c r="B711" s="75" t="s">
        <v>1079</v>
      </c>
      <c r="C711" s="78" t="s">
        <v>299</v>
      </c>
      <c r="D711" s="75" t="s">
        <v>1101</v>
      </c>
      <c r="E711" s="78" t="s">
        <v>293</v>
      </c>
      <c r="F711" s="75" t="s">
        <v>1104</v>
      </c>
      <c r="G711" s="78" t="s">
        <v>293</v>
      </c>
      <c r="H711" s="78" t="str">
        <f t="shared" si="21"/>
        <v>CUSCOCALCALARES</v>
      </c>
      <c r="I711" s="75" t="str">
        <f t="shared" si="20"/>
        <v>070404</v>
      </c>
      <c r="J711" s="76"/>
      <c r="K711" s="76"/>
    </row>
    <row r="712" spans="2:11" s="77" customFormat="1">
      <c r="B712" s="75" t="s">
        <v>1079</v>
      </c>
      <c r="C712" s="78" t="s">
        <v>299</v>
      </c>
      <c r="D712" s="75" t="s">
        <v>1101</v>
      </c>
      <c r="E712" s="78" t="s">
        <v>293</v>
      </c>
      <c r="F712" s="75" t="s">
        <v>1105</v>
      </c>
      <c r="G712" s="78" t="s">
        <v>295</v>
      </c>
      <c r="H712" s="78" t="str">
        <f t="shared" si="21"/>
        <v>CUSCOCALCAPISAC</v>
      </c>
      <c r="I712" s="75" t="str">
        <f t="shared" si="20"/>
        <v>070405</v>
      </c>
      <c r="J712" s="76"/>
      <c r="K712" s="76"/>
    </row>
    <row r="713" spans="2:11" s="77" customFormat="1">
      <c r="B713" s="75" t="s">
        <v>1079</v>
      </c>
      <c r="C713" s="78" t="s">
        <v>299</v>
      </c>
      <c r="D713" s="75" t="s">
        <v>1101</v>
      </c>
      <c r="E713" s="78" t="s">
        <v>293</v>
      </c>
      <c r="F713" s="75" t="s">
        <v>1106</v>
      </c>
      <c r="G713" s="78" t="s">
        <v>297</v>
      </c>
      <c r="H713" s="78" t="str">
        <f t="shared" si="21"/>
        <v>CUSCOCALCASAN SALVADOR</v>
      </c>
      <c r="I713" s="75" t="str">
        <f t="shared" si="20"/>
        <v>070406</v>
      </c>
      <c r="J713" s="76"/>
      <c r="K713" s="76"/>
    </row>
    <row r="714" spans="2:11" s="77" customFormat="1">
      <c r="B714" s="75" t="s">
        <v>1079</v>
      </c>
      <c r="C714" s="78" t="s">
        <v>299</v>
      </c>
      <c r="D714" s="75" t="s">
        <v>1101</v>
      </c>
      <c r="E714" s="78" t="s">
        <v>293</v>
      </c>
      <c r="F714" s="75" t="s">
        <v>1107</v>
      </c>
      <c r="G714" s="78" t="s">
        <v>299</v>
      </c>
      <c r="H714" s="78" t="str">
        <f t="shared" si="21"/>
        <v>CUSCOCALCATARAY</v>
      </c>
      <c r="I714" s="75" t="str">
        <f t="shared" si="20"/>
        <v>070407</v>
      </c>
      <c r="J714" s="76"/>
      <c r="K714" s="76"/>
    </row>
    <row r="715" spans="2:11" s="77" customFormat="1">
      <c r="B715" s="75" t="s">
        <v>1079</v>
      </c>
      <c r="C715" s="78" t="s">
        <v>299</v>
      </c>
      <c r="D715" s="75" t="s">
        <v>1101</v>
      </c>
      <c r="E715" s="78" t="s">
        <v>293</v>
      </c>
      <c r="F715" s="75" t="s">
        <v>1108</v>
      </c>
      <c r="G715" s="78" t="s">
        <v>301</v>
      </c>
      <c r="H715" s="78" t="str">
        <f t="shared" si="21"/>
        <v>CUSCOCALCAYANATILE</v>
      </c>
      <c r="I715" s="75" t="str">
        <f t="shared" si="20"/>
        <v>070408</v>
      </c>
      <c r="J715" s="76"/>
      <c r="K715" s="76"/>
    </row>
    <row r="716" spans="2:11" s="77" customFormat="1">
      <c r="B716" s="75" t="s">
        <v>1079</v>
      </c>
      <c r="C716" s="78" t="s">
        <v>299</v>
      </c>
      <c r="D716" s="75" t="s">
        <v>1109</v>
      </c>
      <c r="E716" s="78" t="s">
        <v>295</v>
      </c>
      <c r="F716" s="75" t="s">
        <v>1110</v>
      </c>
      <c r="G716" s="78" t="s">
        <v>286</v>
      </c>
      <c r="H716" s="78" t="str">
        <f t="shared" si="21"/>
        <v>CUSCOCANASYANAOCA</v>
      </c>
      <c r="I716" s="75" t="str">
        <f t="shared" si="20"/>
        <v>070501</v>
      </c>
      <c r="J716" s="76"/>
      <c r="K716" s="76"/>
    </row>
    <row r="717" spans="2:11" s="77" customFormat="1">
      <c r="B717" s="75" t="s">
        <v>1079</v>
      </c>
      <c r="C717" s="78" t="s">
        <v>299</v>
      </c>
      <c r="D717" s="75" t="s">
        <v>1109</v>
      </c>
      <c r="E717" s="78" t="s">
        <v>295</v>
      </c>
      <c r="F717" s="75" t="s">
        <v>1111</v>
      </c>
      <c r="G717" s="78" t="s">
        <v>289</v>
      </c>
      <c r="H717" s="78" t="str">
        <f t="shared" si="21"/>
        <v>CUSCOCANASCHECCA</v>
      </c>
      <c r="I717" s="75" t="str">
        <f t="shared" si="20"/>
        <v>070502</v>
      </c>
      <c r="J717" s="76"/>
      <c r="K717" s="76"/>
    </row>
    <row r="718" spans="2:11" s="77" customFormat="1">
      <c r="B718" s="75" t="s">
        <v>1079</v>
      </c>
      <c r="C718" s="78" t="s">
        <v>299</v>
      </c>
      <c r="D718" s="75" t="s">
        <v>1109</v>
      </c>
      <c r="E718" s="78" t="s">
        <v>295</v>
      </c>
      <c r="F718" s="75" t="s">
        <v>1112</v>
      </c>
      <c r="G718" s="78" t="s">
        <v>291</v>
      </c>
      <c r="H718" s="78" t="str">
        <f t="shared" si="21"/>
        <v>CUSCOCANASKUNTURKANKI</v>
      </c>
      <c r="I718" s="75" t="str">
        <f t="shared" si="20"/>
        <v>070503</v>
      </c>
      <c r="J718" s="76"/>
      <c r="K718" s="76"/>
    </row>
    <row r="719" spans="2:11" s="77" customFormat="1">
      <c r="B719" s="75" t="s">
        <v>1079</v>
      </c>
      <c r="C719" s="78" t="s">
        <v>299</v>
      </c>
      <c r="D719" s="75" t="s">
        <v>1109</v>
      </c>
      <c r="E719" s="78" t="s">
        <v>295</v>
      </c>
      <c r="F719" s="75" t="s">
        <v>1113</v>
      </c>
      <c r="G719" s="78" t="s">
        <v>293</v>
      </c>
      <c r="H719" s="78" t="str">
        <f t="shared" si="21"/>
        <v>CUSCOCANASLANGUI</v>
      </c>
      <c r="I719" s="75" t="str">
        <f t="shared" si="20"/>
        <v>070504</v>
      </c>
      <c r="J719" s="76"/>
      <c r="K719" s="76"/>
    </row>
    <row r="720" spans="2:11" s="77" customFormat="1">
      <c r="B720" s="75" t="s">
        <v>1079</v>
      </c>
      <c r="C720" s="78" t="s">
        <v>299</v>
      </c>
      <c r="D720" s="75" t="s">
        <v>1109</v>
      </c>
      <c r="E720" s="78" t="s">
        <v>295</v>
      </c>
      <c r="F720" s="75" t="s">
        <v>1114</v>
      </c>
      <c r="G720" s="78" t="s">
        <v>295</v>
      </c>
      <c r="H720" s="78" t="str">
        <f t="shared" si="21"/>
        <v>CUSCOCANASLAYO</v>
      </c>
      <c r="I720" s="75" t="str">
        <f t="shared" si="20"/>
        <v>070505</v>
      </c>
      <c r="J720" s="76"/>
      <c r="K720" s="76"/>
    </row>
    <row r="721" spans="2:11" s="77" customFormat="1">
      <c r="B721" s="75" t="s">
        <v>1079</v>
      </c>
      <c r="C721" s="78" t="s">
        <v>299</v>
      </c>
      <c r="D721" s="75" t="s">
        <v>1109</v>
      </c>
      <c r="E721" s="78" t="s">
        <v>295</v>
      </c>
      <c r="F721" s="75" t="s">
        <v>851</v>
      </c>
      <c r="G721" s="78" t="s">
        <v>297</v>
      </c>
      <c r="H721" s="78" t="str">
        <f t="shared" si="21"/>
        <v>CUSCOCANASPAMPAMARCA</v>
      </c>
      <c r="I721" s="75" t="str">
        <f t="shared" si="20"/>
        <v>070506</v>
      </c>
      <c r="J721" s="76"/>
      <c r="K721" s="76"/>
    </row>
    <row r="722" spans="2:11" s="77" customFormat="1">
      <c r="B722" s="75" t="s">
        <v>1079</v>
      </c>
      <c r="C722" s="78" t="s">
        <v>299</v>
      </c>
      <c r="D722" s="75" t="s">
        <v>1109</v>
      </c>
      <c r="E722" s="78" t="s">
        <v>295</v>
      </c>
      <c r="F722" s="75" t="s">
        <v>1115</v>
      </c>
      <c r="G722" s="78" t="s">
        <v>299</v>
      </c>
      <c r="H722" s="78" t="str">
        <f t="shared" si="21"/>
        <v>CUSCOCANASQUEHUE</v>
      </c>
      <c r="I722" s="75" t="str">
        <f t="shared" si="20"/>
        <v>070507</v>
      </c>
      <c r="J722" s="76"/>
      <c r="K722" s="76"/>
    </row>
    <row r="723" spans="2:11" s="77" customFormat="1">
      <c r="B723" s="75" t="s">
        <v>1079</v>
      </c>
      <c r="C723" s="78" t="s">
        <v>299</v>
      </c>
      <c r="D723" s="75" t="s">
        <v>1109</v>
      </c>
      <c r="E723" s="78" t="s">
        <v>295</v>
      </c>
      <c r="F723" s="75" t="s">
        <v>1116</v>
      </c>
      <c r="G723" s="78" t="s">
        <v>301</v>
      </c>
      <c r="H723" s="78" t="str">
        <f t="shared" si="21"/>
        <v>CUSCOCANASTUPAC AMARU</v>
      </c>
      <c r="I723" s="75" t="str">
        <f t="shared" si="20"/>
        <v>070508</v>
      </c>
      <c r="J723" s="76"/>
      <c r="K723" s="76"/>
    </row>
    <row r="724" spans="2:11" s="77" customFormat="1">
      <c r="B724" s="75" t="s">
        <v>1079</v>
      </c>
      <c r="C724" s="78" t="s">
        <v>299</v>
      </c>
      <c r="D724" s="75" t="s">
        <v>1117</v>
      </c>
      <c r="E724" s="78" t="s">
        <v>297</v>
      </c>
      <c r="F724" s="75" t="s">
        <v>1118</v>
      </c>
      <c r="G724" s="78" t="s">
        <v>286</v>
      </c>
      <c r="H724" s="78" t="str">
        <f t="shared" si="21"/>
        <v>CUSCOCANCHISSICUANI</v>
      </c>
      <c r="I724" s="75" t="str">
        <f t="shared" si="20"/>
        <v>070601</v>
      </c>
      <c r="J724" s="76"/>
      <c r="K724" s="76"/>
    </row>
    <row r="725" spans="2:11" s="77" customFormat="1">
      <c r="B725" s="75" t="s">
        <v>1079</v>
      </c>
      <c r="C725" s="78" t="s">
        <v>299</v>
      </c>
      <c r="D725" s="75" t="s">
        <v>1117</v>
      </c>
      <c r="E725" s="78" t="s">
        <v>297</v>
      </c>
      <c r="F725" s="75" t="s">
        <v>1119</v>
      </c>
      <c r="G725" s="78" t="s">
        <v>289</v>
      </c>
      <c r="H725" s="78" t="str">
        <f t="shared" si="21"/>
        <v>CUSCOCANCHISCOMBAPATA</v>
      </c>
      <c r="I725" s="75" t="str">
        <f t="shared" si="20"/>
        <v>070602</v>
      </c>
      <c r="J725" s="76"/>
      <c r="K725" s="76"/>
    </row>
    <row r="726" spans="2:11" s="77" customFormat="1">
      <c r="B726" s="75" t="s">
        <v>1079</v>
      </c>
      <c r="C726" s="78" t="s">
        <v>299</v>
      </c>
      <c r="D726" s="75" t="s">
        <v>1117</v>
      </c>
      <c r="E726" s="78" t="s">
        <v>297</v>
      </c>
      <c r="F726" s="75" t="s">
        <v>1120</v>
      </c>
      <c r="G726" s="78" t="s">
        <v>291</v>
      </c>
      <c r="H726" s="78" t="str">
        <f t="shared" si="21"/>
        <v>CUSCOCANCHISCHECACUPE</v>
      </c>
      <c r="I726" s="75" t="str">
        <f t="shared" si="20"/>
        <v>070603</v>
      </c>
      <c r="J726" s="76"/>
      <c r="K726" s="76"/>
    </row>
    <row r="727" spans="2:11" s="77" customFormat="1">
      <c r="B727" s="75" t="s">
        <v>1079</v>
      </c>
      <c r="C727" s="78" t="s">
        <v>299</v>
      </c>
      <c r="D727" s="75" t="s">
        <v>1117</v>
      </c>
      <c r="E727" s="78" t="s">
        <v>297</v>
      </c>
      <c r="F727" s="75" t="s">
        <v>1121</v>
      </c>
      <c r="G727" s="78" t="s">
        <v>293</v>
      </c>
      <c r="H727" s="78" t="str">
        <f t="shared" si="21"/>
        <v>CUSCOCANCHISMARANGANI</v>
      </c>
      <c r="I727" s="75" t="str">
        <f t="shared" si="20"/>
        <v>070604</v>
      </c>
      <c r="J727" s="76"/>
      <c r="K727" s="76"/>
    </row>
    <row r="728" spans="2:11" s="77" customFormat="1">
      <c r="B728" s="75" t="s">
        <v>1079</v>
      </c>
      <c r="C728" s="78" t="s">
        <v>299</v>
      </c>
      <c r="D728" s="75" t="s">
        <v>1117</v>
      </c>
      <c r="E728" s="78" t="s">
        <v>297</v>
      </c>
      <c r="F728" s="75" t="s">
        <v>1122</v>
      </c>
      <c r="G728" s="78" t="s">
        <v>295</v>
      </c>
      <c r="H728" s="78" t="str">
        <f t="shared" si="21"/>
        <v>CUSCOCANCHISPITUMARCA</v>
      </c>
      <c r="I728" s="75" t="str">
        <f t="shared" si="20"/>
        <v>070605</v>
      </c>
      <c r="J728" s="76"/>
      <c r="K728" s="76"/>
    </row>
    <row r="729" spans="2:11" s="77" customFormat="1">
      <c r="B729" s="75" t="s">
        <v>1079</v>
      </c>
      <c r="C729" s="78" t="s">
        <v>299</v>
      </c>
      <c r="D729" s="75" t="s">
        <v>1117</v>
      </c>
      <c r="E729" s="78" t="s">
        <v>297</v>
      </c>
      <c r="F729" s="75" t="s">
        <v>1076</v>
      </c>
      <c r="G729" s="78" t="s">
        <v>297</v>
      </c>
      <c r="H729" s="78" t="str">
        <f t="shared" si="21"/>
        <v>CUSCOCANCHISSAN PABLO</v>
      </c>
      <c r="I729" s="75" t="str">
        <f t="shared" si="20"/>
        <v>070606</v>
      </c>
      <c r="J729" s="76"/>
      <c r="K729" s="76"/>
    </row>
    <row r="730" spans="2:11" s="77" customFormat="1">
      <c r="B730" s="75" t="s">
        <v>1079</v>
      </c>
      <c r="C730" s="78" t="s">
        <v>299</v>
      </c>
      <c r="D730" s="75" t="s">
        <v>1117</v>
      </c>
      <c r="E730" s="78" t="s">
        <v>297</v>
      </c>
      <c r="F730" s="75" t="s">
        <v>646</v>
      </c>
      <c r="G730" s="78" t="s">
        <v>299</v>
      </c>
      <c r="H730" s="78" t="str">
        <f t="shared" si="21"/>
        <v>CUSCOCANCHISSAN PEDRO</v>
      </c>
      <c r="I730" s="75" t="str">
        <f t="shared" si="20"/>
        <v>070607</v>
      </c>
      <c r="J730" s="76"/>
      <c r="K730" s="76"/>
    </row>
    <row r="731" spans="2:11" s="77" customFormat="1">
      <c r="B731" s="75" t="s">
        <v>1079</v>
      </c>
      <c r="C731" s="78" t="s">
        <v>299</v>
      </c>
      <c r="D731" s="75" t="s">
        <v>1117</v>
      </c>
      <c r="E731" s="78" t="s">
        <v>297</v>
      </c>
      <c r="F731" s="75" t="s">
        <v>1123</v>
      </c>
      <c r="G731" s="78" t="s">
        <v>301</v>
      </c>
      <c r="H731" s="78" t="str">
        <f t="shared" si="21"/>
        <v>CUSCOCANCHISTINTA</v>
      </c>
      <c r="I731" s="75" t="str">
        <f t="shared" ref="I731:I794" si="22">+C731&amp;E731&amp;G731</f>
        <v>070608</v>
      </c>
      <c r="J731" s="76"/>
      <c r="K731" s="76"/>
    </row>
    <row r="732" spans="2:11" s="77" customFormat="1">
      <c r="B732" s="75" t="s">
        <v>1079</v>
      </c>
      <c r="C732" s="78" t="s">
        <v>299</v>
      </c>
      <c r="D732" s="75" t="s">
        <v>1124</v>
      </c>
      <c r="E732" s="78" t="s">
        <v>299</v>
      </c>
      <c r="F732" s="75" t="s">
        <v>366</v>
      </c>
      <c r="G732" s="78" t="s">
        <v>286</v>
      </c>
      <c r="H732" s="78" t="str">
        <f t="shared" si="21"/>
        <v>CUSCOCHUMBIVILCASSANTO TOMAS</v>
      </c>
      <c r="I732" s="75" t="str">
        <f t="shared" si="22"/>
        <v>070701</v>
      </c>
      <c r="J732" s="76"/>
      <c r="K732" s="76"/>
    </row>
    <row r="733" spans="2:11" s="77" customFormat="1">
      <c r="B733" s="75" t="s">
        <v>1079</v>
      </c>
      <c r="C733" s="78" t="s">
        <v>299</v>
      </c>
      <c r="D733" s="75" t="s">
        <v>1124</v>
      </c>
      <c r="E733" s="78" t="s">
        <v>299</v>
      </c>
      <c r="F733" s="75" t="s">
        <v>1125</v>
      </c>
      <c r="G733" s="78" t="s">
        <v>289</v>
      </c>
      <c r="H733" s="78" t="str">
        <f t="shared" si="21"/>
        <v>CUSCOCHUMBIVILCASCAPACMARCA</v>
      </c>
      <c r="I733" s="75" t="str">
        <f t="shared" si="22"/>
        <v>070702</v>
      </c>
      <c r="J733" s="76"/>
      <c r="K733" s="76"/>
    </row>
    <row r="734" spans="2:11" s="77" customFormat="1">
      <c r="B734" s="75" t="s">
        <v>1079</v>
      </c>
      <c r="C734" s="78" t="s">
        <v>299</v>
      </c>
      <c r="D734" s="75" t="s">
        <v>1124</v>
      </c>
      <c r="E734" s="78" t="s">
        <v>299</v>
      </c>
      <c r="F734" s="75" t="s">
        <v>1126</v>
      </c>
      <c r="G734" s="78" t="s">
        <v>291</v>
      </c>
      <c r="H734" s="78" t="str">
        <f t="shared" si="21"/>
        <v>CUSCOCHUMBIVILCASCOLQUEMARCA</v>
      </c>
      <c r="I734" s="75" t="str">
        <f t="shared" si="22"/>
        <v>070703</v>
      </c>
      <c r="J734" s="76"/>
      <c r="K734" s="76"/>
    </row>
    <row r="735" spans="2:11" s="77" customFormat="1">
      <c r="B735" s="75" t="s">
        <v>1079</v>
      </c>
      <c r="C735" s="78" t="s">
        <v>299</v>
      </c>
      <c r="D735" s="75" t="s">
        <v>1124</v>
      </c>
      <c r="E735" s="78" t="s">
        <v>299</v>
      </c>
      <c r="F735" s="75" t="s">
        <v>1127</v>
      </c>
      <c r="G735" s="78" t="s">
        <v>293</v>
      </c>
      <c r="H735" s="78" t="str">
        <f t="shared" si="21"/>
        <v>CUSCOCHUMBIVILCASCHAMACA</v>
      </c>
      <c r="I735" s="75" t="str">
        <f t="shared" si="22"/>
        <v>070704</v>
      </c>
      <c r="J735" s="76"/>
      <c r="K735" s="76"/>
    </row>
    <row r="736" spans="2:11" s="77" customFormat="1">
      <c r="B736" s="75" t="s">
        <v>1079</v>
      </c>
      <c r="C736" s="78" t="s">
        <v>299</v>
      </c>
      <c r="D736" s="75" t="s">
        <v>1124</v>
      </c>
      <c r="E736" s="78" t="s">
        <v>299</v>
      </c>
      <c r="F736" s="75" t="s">
        <v>1128</v>
      </c>
      <c r="G736" s="78" t="s">
        <v>295</v>
      </c>
      <c r="H736" s="78" t="str">
        <f t="shared" si="21"/>
        <v>CUSCOCHUMBIVILCASLIVITACA</v>
      </c>
      <c r="I736" s="75" t="str">
        <f t="shared" si="22"/>
        <v>070705</v>
      </c>
      <c r="J736" s="76"/>
      <c r="K736" s="76"/>
    </row>
    <row r="737" spans="2:11" s="77" customFormat="1">
      <c r="B737" s="75" t="s">
        <v>1079</v>
      </c>
      <c r="C737" s="78" t="s">
        <v>299</v>
      </c>
      <c r="D737" s="75" t="s">
        <v>1124</v>
      </c>
      <c r="E737" s="78" t="s">
        <v>299</v>
      </c>
      <c r="F737" s="75" t="s">
        <v>1129</v>
      </c>
      <c r="G737" s="78" t="s">
        <v>297</v>
      </c>
      <c r="H737" s="78" t="str">
        <f t="shared" si="21"/>
        <v>CUSCOCHUMBIVILCASLLUSCO</v>
      </c>
      <c r="I737" s="75" t="str">
        <f t="shared" si="22"/>
        <v>070706</v>
      </c>
      <c r="J737" s="76"/>
      <c r="K737" s="76"/>
    </row>
    <row r="738" spans="2:11" s="77" customFormat="1">
      <c r="B738" s="75" t="s">
        <v>1079</v>
      </c>
      <c r="C738" s="78" t="s">
        <v>299</v>
      </c>
      <c r="D738" s="75" t="s">
        <v>1124</v>
      </c>
      <c r="E738" s="78" t="s">
        <v>299</v>
      </c>
      <c r="F738" s="75" t="s">
        <v>1130</v>
      </c>
      <c r="G738" s="78" t="s">
        <v>299</v>
      </c>
      <c r="H738" s="78" t="str">
        <f t="shared" si="21"/>
        <v>CUSCOCHUMBIVILCASQUIÑOTA</v>
      </c>
      <c r="I738" s="75" t="str">
        <f t="shared" si="22"/>
        <v>070707</v>
      </c>
      <c r="J738" s="76"/>
      <c r="K738" s="76"/>
    </row>
    <row r="739" spans="2:11" s="77" customFormat="1">
      <c r="B739" s="75" t="s">
        <v>1079</v>
      </c>
      <c r="C739" s="78" t="s">
        <v>299</v>
      </c>
      <c r="D739" s="75" t="s">
        <v>1124</v>
      </c>
      <c r="E739" s="78" t="s">
        <v>299</v>
      </c>
      <c r="F739" s="75" t="s">
        <v>1131</v>
      </c>
      <c r="G739" s="78" t="s">
        <v>301</v>
      </c>
      <c r="H739" s="78" t="str">
        <f t="shared" si="21"/>
        <v>CUSCOCHUMBIVILCASVELILLE</v>
      </c>
      <c r="I739" s="75" t="str">
        <f t="shared" si="22"/>
        <v>070708</v>
      </c>
      <c r="J739" s="76"/>
      <c r="K739" s="76"/>
    </row>
    <row r="740" spans="2:11" s="77" customFormat="1">
      <c r="B740" s="75" t="s">
        <v>1079</v>
      </c>
      <c r="C740" s="78" t="s">
        <v>299</v>
      </c>
      <c r="D740" s="75" t="s">
        <v>1132</v>
      </c>
      <c r="E740" s="78" t="s">
        <v>301</v>
      </c>
      <c r="F740" s="75" t="s">
        <v>1132</v>
      </c>
      <c r="G740" s="78" t="s">
        <v>286</v>
      </c>
      <c r="H740" s="78" t="str">
        <f t="shared" si="21"/>
        <v>CUSCOESPINARESPINAR</v>
      </c>
      <c r="I740" s="75" t="str">
        <f t="shared" si="22"/>
        <v>070801</v>
      </c>
      <c r="J740" s="76"/>
      <c r="K740" s="76"/>
    </row>
    <row r="741" spans="2:11" s="77" customFormat="1">
      <c r="B741" s="75" t="s">
        <v>1079</v>
      </c>
      <c r="C741" s="78" t="s">
        <v>299</v>
      </c>
      <c r="D741" s="75" t="s">
        <v>1132</v>
      </c>
      <c r="E741" s="78" t="s">
        <v>301</v>
      </c>
      <c r="F741" s="75" t="s">
        <v>1133</v>
      </c>
      <c r="G741" s="78" t="s">
        <v>289</v>
      </c>
      <c r="H741" s="78" t="str">
        <f t="shared" si="21"/>
        <v>CUSCOESPINARCONDOROMA</v>
      </c>
      <c r="I741" s="75" t="str">
        <f t="shared" si="22"/>
        <v>070802</v>
      </c>
      <c r="J741" s="76"/>
      <c r="K741" s="76"/>
    </row>
    <row r="742" spans="2:11" s="77" customFormat="1">
      <c r="B742" s="75" t="s">
        <v>1079</v>
      </c>
      <c r="C742" s="78" t="s">
        <v>299</v>
      </c>
      <c r="D742" s="75" t="s">
        <v>1132</v>
      </c>
      <c r="E742" s="78" t="s">
        <v>301</v>
      </c>
      <c r="F742" s="75" t="s">
        <v>782</v>
      </c>
      <c r="G742" s="78" t="s">
        <v>291</v>
      </c>
      <c r="H742" s="78" t="str">
        <f t="shared" si="21"/>
        <v>CUSCOESPINARCOPORAQUE</v>
      </c>
      <c r="I742" s="75" t="str">
        <f t="shared" si="22"/>
        <v>070803</v>
      </c>
      <c r="J742" s="76"/>
      <c r="K742" s="76"/>
    </row>
    <row r="743" spans="2:11" s="77" customFormat="1">
      <c r="B743" s="75" t="s">
        <v>1079</v>
      </c>
      <c r="C743" s="78" t="s">
        <v>299</v>
      </c>
      <c r="D743" s="75" t="s">
        <v>1132</v>
      </c>
      <c r="E743" s="78" t="s">
        <v>301</v>
      </c>
      <c r="F743" s="75" t="s">
        <v>1134</v>
      </c>
      <c r="G743" s="78" t="s">
        <v>293</v>
      </c>
      <c r="H743" s="78" t="str">
        <f t="shared" si="21"/>
        <v>CUSCOESPINAROCORURO</v>
      </c>
      <c r="I743" s="75" t="str">
        <f t="shared" si="22"/>
        <v>070804</v>
      </c>
      <c r="J743" s="76"/>
      <c r="K743" s="76"/>
    </row>
    <row r="744" spans="2:11" s="77" customFormat="1">
      <c r="B744" s="75" t="s">
        <v>1079</v>
      </c>
      <c r="C744" s="78" t="s">
        <v>299</v>
      </c>
      <c r="D744" s="75" t="s">
        <v>1132</v>
      </c>
      <c r="E744" s="78" t="s">
        <v>301</v>
      </c>
      <c r="F744" s="75" t="s">
        <v>1135</v>
      </c>
      <c r="G744" s="78" t="s">
        <v>295</v>
      </c>
      <c r="H744" s="78" t="str">
        <f t="shared" si="21"/>
        <v>CUSCOESPINARPALLPATA</v>
      </c>
      <c r="I744" s="75" t="str">
        <f t="shared" si="22"/>
        <v>070805</v>
      </c>
      <c r="J744" s="76"/>
      <c r="K744" s="76"/>
    </row>
    <row r="745" spans="2:11" s="77" customFormat="1">
      <c r="B745" s="75" t="s">
        <v>1079</v>
      </c>
      <c r="C745" s="78" t="s">
        <v>299</v>
      </c>
      <c r="D745" s="75" t="s">
        <v>1132</v>
      </c>
      <c r="E745" s="78" t="s">
        <v>301</v>
      </c>
      <c r="F745" s="75" t="s">
        <v>1136</v>
      </c>
      <c r="G745" s="78" t="s">
        <v>297</v>
      </c>
      <c r="H745" s="78" t="str">
        <f t="shared" si="21"/>
        <v>CUSCOESPINARPICHIGUA</v>
      </c>
      <c r="I745" s="75" t="str">
        <f t="shared" si="22"/>
        <v>070806</v>
      </c>
      <c r="J745" s="76"/>
      <c r="K745" s="76"/>
    </row>
    <row r="746" spans="2:11" s="77" customFormat="1">
      <c r="B746" s="75" t="s">
        <v>1079</v>
      </c>
      <c r="C746" s="78" t="s">
        <v>299</v>
      </c>
      <c r="D746" s="75" t="s">
        <v>1132</v>
      </c>
      <c r="E746" s="78" t="s">
        <v>301</v>
      </c>
      <c r="F746" s="75" t="s">
        <v>1137</v>
      </c>
      <c r="G746" s="78" t="s">
        <v>299</v>
      </c>
      <c r="H746" s="78" t="str">
        <f t="shared" si="21"/>
        <v>CUSCOESPINARSUYCKUTAMBO</v>
      </c>
      <c r="I746" s="75" t="str">
        <f t="shared" si="22"/>
        <v>070807</v>
      </c>
      <c r="J746" s="76"/>
      <c r="K746" s="76"/>
    </row>
    <row r="747" spans="2:11" s="77" customFormat="1">
      <c r="B747" s="75" t="s">
        <v>1079</v>
      </c>
      <c r="C747" s="78" t="s">
        <v>299</v>
      </c>
      <c r="D747" s="75" t="s">
        <v>1132</v>
      </c>
      <c r="E747" s="78" t="s">
        <v>301</v>
      </c>
      <c r="F747" s="75" t="s">
        <v>1138</v>
      </c>
      <c r="G747" s="78" t="s">
        <v>301</v>
      </c>
      <c r="H747" s="78" t="str">
        <f t="shared" si="21"/>
        <v>CUSCOESPINARALTO PICHIGUA</v>
      </c>
      <c r="I747" s="75" t="str">
        <f t="shared" si="22"/>
        <v>070808</v>
      </c>
      <c r="J747" s="76"/>
      <c r="K747" s="76"/>
    </row>
    <row r="748" spans="2:11" s="77" customFormat="1">
      <c r="B748" s="75" t="s">
        <v>1079</v>
      </c>
      <c r="C748" s="78" t="s">
        <v>299</v>
      </c>
      <c r="D748" s="75" t="s">
        <v>2166</v>
      </c>
      <c r="E748" s="78" t="s">
        <v>303</v>
      </c>
      <c r="F748" s="75" t="s">
        <v>1139</v>
      </c>
      <c r="G748" s="78" t="s">
        <v>286</v>
      </c>
      <c r="H748" s="78" t="str">
        <f t="shared" si="21"/>
        <v>CUSCOLA_CONVENCIONSANTA ANA</v>
      </c>
      <c r="I748" s="75" t="str">
        <f t="shared" si="22"/>
        <v>070901</v>
      </c>
      <c r="J748" s="76"/>
      <c r="K748" s="76"/>
    </row>
    <row r="749" spans="2:11" s="77" customFormat="1">
      <c r="B749" s="75" t="s">
        <v>1079</v>
      </c>
      <c r="C749" s="78" t="s">
        <v>299</v>
      </c>
      <c r="D749" s="75" t="s">
        <v>2166</v>
      </c>
      <c r="E749" s="78" t="s">
        <v>303</v>
      </c>
      <c r="F749" s="75" t="s">
        <v>1140</v>
      </c>
      <c r="G749" s="78" t="s">
        <v>289</v>
      </c>
      <c r="H749" s="78" t="str">
        <f t="shared" si="21"/>
        <v>CUSCOLA_CONVENCIONECHARATE</v>
      </c>
      <c r="I749" s="75" t="str">
        <f t="shared" si="22"/>
        <v>070902</v>
      </c>
      <c r="J749" s="76"/>
      <c r="K749" s="76"/>
    </row>
    <row r="750" spans="2:11" s="77" customFormat="1">
      <c r="B750" s="75" t="s">
        <v>1079</v>
      </c>
      <c r="C750" s="78" t="s">
        <v>299</v>
      </c>
      <c r="D750" s="75" t="s">
        <v>2166</v>
      </c>
      <c r="E750" s="78" t="s">
        <v>303</v>
      </c>
      <c r="F750" s="75" t="s">
        <v>1141</v>
      </c>
      <c r="G750" s="78" t="s">
        <v>291</v>
      </c>
      <c r="H750" s="78" t="str">
        <f t="shared" si="21"/>
        <v>CUSCOLA_CONVENCIONHUAYOPATA</v>
      </c>
      <c r="I750" s="75" t="str">
        <f t="shared" si="22"/>
        <v>070903</v>
      </c>
      <c r="J750" s="76"/>
      <c r="K750" s="76"/>
    </row>
    <row r="751" spans="2:11" s="77" customFormat="1">
      <c r="B751" s="75" t="s">
        <v>1079</v>
      </c>
      <c r="C751" s="78" t="s">
        <v>299</v>
      </c>
      <c r="D751" s="75" t="s">
        <v>2166</v>
      </c>
      <c r="E751" s="78" t="s">
        <v>303</v>
      </c>
      <c r="F751" s="75" t="s">
        <v>1142</v>
      </c>
      <c r="G751" s="78" t="s">
        <v>293</v>
      </c>
      <c r="H751" s="78" t="str">
        <f t="shared" si="21"/>
        <v>CUSCOLA_CONVENCIONMARANURA</v>
      </c>
      <c r="I751" s="75" t="str">
        <f t="shared" si="22"/>
        <v>070904</v>
      </c>
      <c r="J751" s="76"/>
      <c r="K751" s="76"/>
    </row>
    <row r="752" spans="2:11" s="77" customFormat="1">
      <c r="B752" s="75" t="s">
        <v>1079</v>
      </c>
      <c r="C752" s="78" t="s">
        <v>299</v>
      </c>
      <c r="D752" s="75" t="s">
        <v>2166</v>
      </c>
      <c r="E752" s="78" t="s">
        <v>303</v>
      </c>
      <c r="F752" s="75" t="s">
        <v>742</v>
      </c>
      <c r="G752" s="78" t="s">
        <v>295</v>
      </c>
      <c r="H752" s="78" t="str">
        <f t="shared" si="21"/>
        <v>CUSCOLA_CONVENCIONOCOBAMBA</v>
      </c>
      <c r="I752" s="75" t="str">
        <f t="shared" si="22"/>
        <v>070905</v>
      </c>
      <c r="J752" s="76"/>
      <c r="K752" s="76"/>
    </row>
    <row r="753" spans="2:11" s="77" customFormat="1">
      <c r="B753" s="75" t="s">
        <v>1079</v>
      </c>
      <c r="C753" s="78" t="s">
        <v>299</v>
      </c>
      <c r="D753" s="75" t="s">
        <v>2166</v>
      </c>
      <c r="E753" s="78" t="s">
        <v>303</v>
      </c>
      <c r="F753" s="75" t="s">
        <v>1143</v>
      </c>
      <c r="G753" s="78" t="s">
        <v>297</v>
      </c>
      <c r="H753" s="78" t="str">
        <f t="shared" si="21"/>
        <v>CUSCOLA_CONVENCIONSANTA TERESA</v>
      </c>
      <c r="I753" s="75" t="str">
        <f t="shared" si="22"/>
        <v>070906</v>
      </c>
      <c r="J753" s="76"/>
      <c r="K753" s="76"/>
    </row>
    <row r="754" spans="2:11" s="77" customFormat="1">
      <c r="B754" s="75" t="s">
        <v>1079</v>
      </c>
      <c r="C754" s="78" t="s">
        <v>299</v>
      </c>
      <c r="D754" s="75" t="s">
        <v>2166</v>
      </c>
      <c r="E754" s="78" t="s">
        <v>303</v>
      </c>
      <c r="F754" s="75" t="s">
        <v>737</v>
      </c>
      <c r="G754" s="78" t="s">
        <v>299</v>
      </c>
      <c r="H754" s="78" t="str">
        <f t="shared" si="21"/>
        <v>CUSCOLA_CONVENCIONVILCABAMBA</v>
      </c>
      <c r="I754" s="75" t="str">
        <f t="shared" si="22"/>
        <v>070907</v>
      </c>
      <c r="J754" s="76"/>
      <c r="K754" s="76"/>
    </row>
    <row r="755" spans="2:11" s="77" customFormat="1">
      <c r="B755" s="75" t="s">
        <v>1079</v>
      </c>
      <c r="C755" s="78" t="s">
        <v>299</v>
      </c>
      <c r="D755" s="75" t="s">
        <v>2166</v>
      </c>
      <c r="E755" s="78" t="s">
        <v>303</v>
      </c>
      <c r="F755" s="75" t="s">
        <v>1144</v>
      </c>
      <c r="G755" s="78" t="s">
        <v>301</v>
      </c>
      <c r="H755" s="78" t="str">
        <f t="shared" si="21"/>
        <v>CUSCOLA_CONVENCIONQUELLOUNO</v>
      </c>
      <c r="I755" s="75" t="str">
        <f t="shared" si="22"/>
        <v>070908</v>
      </c>
      <c r="J755" s="76"/>
      <c r="K755" s="76"/>
    </row>
    <row r="756" spans="2:11" s="77" customFormat="1">
      <c r="B756" s="75" t="s">
        <v>1079</v>
      </c>
      <c r="C756" s="78" t="s">
        <v>299</v>
      </c>
      <c r="D756" s="75" t="s">
        <v>2166</v>
      </c>
      <c r="E756" s="78" t="s">
        <v>303</v>
      </c>
      <c r="F756" s="75" t="s">
        <v>1145</v>
      </c>
      <c r="G756" s="78" t="s">
        <v>303</v>
      </c>
      <c r="H756" s="78" t="str">
        <f t="shared" si="21"/>
        <v>CUSCOLA_CONVENCIONKIMBIRI</v>
      </c>
      <c r="I756" s="75" t="str">
        <f t="shared" si="22"/>
        <v>070909</v>
      </c>
      <c r="J756" s="76"/>
      <c r="K756" s="76"/>
    </row>
    <row r="757" spans="2:11" s="77" customFormat="1">
      <c r="B757" s="75" t="s">
        <v>1079</v>
      </c>
      <c r="C757" s="78" t="s">
        <v>299</v>
      </c>
      <c r="D757" s="75" t="s">
        <v>2166</v>
      </c>
      <c r="E757" s="78" t="s">
        <v>303</v>
      </c>
      <c r="F757" s="75" t="s">
        <v>1146</v>
      </c>
      <c r="G757" s="78" t="s">
        <v>305</v>
      </c>
      <c r="H757" s="78" t="str">
        <f t="shared" si="21"/>
        <v>CUSCOLA_CONVENCIONPICHARI</v>
      </c>
      <c r="I757" s="75" t="str">
        <f t="shared" si="22"/>
        <v>070910</v>
      </c>
      <c r="J757" s="76"/>
      <c r="K757" s="76"/>
    </row>
    <row r="758" spans="2:11" s="77" customFormat="1">
      <c r="B758" s="75" t="s">
        <v>1079</v>
      </c>
      <c r="C758" s="78" t="s">
        <v>299</v>
      </c>
      <c r="D758" s="75" t="s">
        <v>1147</v>
      </c>
      <c r="E758" s="78" t="s">
        <v>305</v>
      </c>
      <c r="F758" s="75" t="s">
        <v>1147</v>
      </c>
      <c r="G758" s="78" t="s">
        <v>286</v>
      </c>
      <c r="H758" s="78" t="str">
        <f t="shared" si="21"/>
        <v>CUSCOPARUROPARURO</v>
      </c>
      <c r="I758" s="75" t="str">
        <f t="shared" si="22"/>
        <v>071001</v>
      </c>
      <c r="J758" s="76"/>
      <c r="K758" s="76"/>
    </row>
    <row r="759" spans="2:11" s="77" customFormat="1">
      <c r="B759" s="75" t="s">
        <v>1079</v>
      </c>
      <c r="C759" s="78" t="s">
        <v>299</v>
      </c>
      <c r="D759" s="75" t="s">
        <v>1147</v>
      </c>
      <c r="E759" s="78" t="s">
        <v>305</v>
      </c>
      <c r="F759" s="75" t="s">
        <v>1148</v>
      </c>
      <c r="G759" s="78" t="s">
        <v>289</v>
      </c>
      <c r="H759" s="78" t="str">
        <f t="shared" si="21"/>
        <v>CUSCOPARUROACCHA</v>
      </c>
      <c r="I759" s="75" t="str">
        <f t="shared" si="22"/>
        <v>071002</v>
      </c>
      <c r="J759" s="76"/>
      <c r="K759" s="76"/>
    </row>
    <row r="760" spans="2:11" s="77" customFormat="1">
      <c r="B760" s="75" t="s">
        <v>1079</v>
      </c>
      <c r="C760" s="78" t="s">
        <v>299</v>
      </c>
      <c r="D760" s="75" t="s">
        <v>1147</v>
      </c>
      <c r="E760" s="78" t="s">
        <v>305</v>
      </c>
      <c r="F760" s="75" t="s">
        <v>1149</v>
      </c>
      <c r="G760" s="78" t="s">
        <v>291</v>
      </c>
      <c r="H760" s="78" t="str">
        <f t="shared" si="21"/>
        <v>CUSCOPARUROCCAPI</v>
      </c>
      <c r="I760" s="75" t="str">
        <f t="shared" si="22"/>
        <v>071003</v>
      </c>
      <c r="J760" s="76"/>
      <c r="K760" s="76"/>
    </row>
    <row r="761" spans="2:11" s="77" customFormat="1">
      <c r="B761" s="75" t="s">
        <v>1079</v>
      </c>
      <c r="C761" s="78" t="s">
        <v>299</v>
      </c>
      <c r="D761" s="75" t="s">
        <v>1147</v>
      </c>
      <c r="E761" s="78" t="s">
        <v>305</v>
      </c>
      <c r="F761" s="75" t="s">
        <v>1150</v>
      </c>
      <c r="G761" s="78" t="s">
        <v>293</v>
      </c>
      <c r="H761" s="78" t="str">
        <f t="shared" si="21"/>
        <v>CUSCOPARUROCOLCHA</v>
      </c>
      <c r="I761" s="75" t="str">
        <f t="shared" si="22"/>
        <v>071004</v>
      </c>
      <c r="J761" s="76"/>
      <c r="K761" s="76"/>
    </row>
    <row r="762" spans="2:11" s="77" customFormat="1">
      <c r="B762" s="75" t="s">
        <v>1079</v>
      </c>
      <c r="C762" s="78" t="s">
        <v>299</v>
      </c>
      <c r="D762" s="75" t="s">
        <v>1147</v>
      </c>
      <c r="E762" s="78" t="s">
        <v>305</v>
      </c>
      <c r="F762" s="75" t="s">
        <v>1151</v>
      </c>
      <c r="G762" s="78" t="s">
        <v>295</v>
      </c>
      <c r="H762" s="78" t="str">
        <f t="shared" si="21"/>
        <v>CUSCOPARUROHUANOQUITE</v>
      </c>
      <c r="I762" s="75" t="str">
        <f t="shared" si="22"/>
        <v>071005</v>
      </c>
      <c r="J762" s="76"/>
      <c r="K762" s="76"/>
    </row>
    <row r="763" spans="2:11" s="77" customFormat="1">
      <c r="B763" s="75" t="s">
        <v>1079</v>
      </c>
      <c r="C763" s="78" t="s">
        <v>299</v>
      </c>
      <c r="D763" s="75" t="s">
        <v>1147</v>
      </c>
      <c r="E763" s="78" t="s">
        <v>305</v>
      </c>
      <c r="F763" s="75" t="s">
        <v>1152</v>
      </c>
      <c r="G763" s="78" t="s">
        <v>297</v>
      </c>
      <c r="H763" s="78" t="str">
        <f t="shared" si="21"/>
        <v>CUSCOPARUROOMACHA</v>
      </c>
      <c r="I763" s="75" t="str">
        <f t="shared" si="22"/>
        <v>071006</v>
      </c>
      <c r="J763" s="76"/>
      <c r="K763" s="76"/>
    </row>
    <row r="764" spans="2:11" s="77" customFormat="1">
      <c r="B764" s="75" t="s">
        <v>1079</v>
      </c>
      <c r="C764" s="78" t="s">
        <v>299</v>
      </c>
      <c r="D764" s="75" t="s">
        <v>1147</v>
      </c>
      <c r="E764" s="78" t="s">
        <v>305</v>
      </c>
      <c r="F764" s="75" t="s">
        <v>1153</v>
      </c>
      <c r="G764" s="78" t="s">
        <v>299</v>
      </c>
      <c r="H764" s="78" t="str">
        <f t="shared" si="21"/>
        <v>CUSCOPARUROYAURISQUE</v>
      </c>
      <c r="I764" s="75" t="str">
        <f t="shared" si="22"/>
        <v>071007</v>
      </c>
      <c r="J764" s="76"/>
      <c r="K764" s="76"/>
    </row>
    <row r="765" spans="2:11" s="77" customFormat="1">
      <c r="B765" s="75" t="s">
        <v>1079</v>
      </c>
      <c r="C765" s="78" t="s">
        <v>299</v>
      </c>
      <c r="D765" s="75" t="s">
        <v>1147</v>
      </c>
      <c r="E765" s="78" t="s">
        <v>305</v>
      </c>
      <c r="F765" s="75" t="s">
        <v>1154</v>
      </c>
      <c r="G765" s="78" t="s">
        <v>301</v>
      </c>
      <c r="H765" s="78" t="str">
        <f t="shared" si="21"/>
        <v>CUSCOPARUROPACCARITAMBO</v>
      </c>
      <c r="I765" s="75" t="str">
        <f t="shared" si="22"/>
        <v>071008</v>
      </c>
      <c r="J765" s="76"/>
      <c r="K765" s="76"/>
    </row>
    <row r="766" spans="2:11" s="77" customFormat="1">
      <c r="B766" s="75" t="s">
        <v>1079</v>
      </c>
      <c r="C766" s="78" t="s">
        <v>299</v>
      </c>
      <c r="D766" s="75" t="s">
        <v>1147</v>
      </c>
      <c r="E766" s="78" t="s">
        <v>305</v>
      </c>
      <c r="F766" s="75" t="s">
        <v>1155</v>
      </c>
      <c r="G766" s="78" t="s">
        <v>303</v>
      </c>
      <c r="H766" s="78" t="str">
        <f t="shared" si="21"/>
        <v>CUSCOPARUROPILLPINTO</v>
      </c>
      <c r="I766" s="75" t="str">
        <f t="shared" si="22"/>
        <v>071009</v>
      </c>
      <c r="J766" s="76"/>
      <c r="K766" s="76"/>
    </row>
    <row r="767" spans="2:11" s="77" customFormat="1">
      <c r="B767" s="75" t="s">
        <v>1079</v>
      </c>
      <c r="C767" s="78" t="s">
        <v>299</v>
      </c>
      <c r="D767" s="75" t="s">
        <v>1156</v>
      </c>
      <c r="E767" s="78" t="s">
        <v>307</v>
      </c>
      <c r="F767" s="75" t="s">
        <v>1156</v>
      </c>
      <c r="G767" s="78" t="s">
        <v>286</v>
      </c>
      <c r="H767" s="78" t="str">
        <f t="shared" si="21"/>
        <v>CUSCOPAUCARTAMBOPAUCARTAMBO</v>
      </c>
      <c r="I767" s="75" t="str">
        <f t="shared" si="22"/>
        <v>071101</v>
      </c>
      <c r="J767" s="76"/>
      <c r="K767" s="76"/>
    </row>
    <row r="768" spans="2:11" s="77" customFormat="1">
      <c r="B768" s="75" t="s">
        <v>1079</v>
      </c>
      <c r="C768" s="78" t="s">
        <v>299</v>
      </c>
      <c r="D768" s="75" t="s">
        <v>1156</v>
      </c>
      <c r="E768" s="78" t="s">
        <v>307</v>
      </c>
      <c r="F768" s="75" t="s">
        <v>1157</v>
      </c>
      <c r="G768" s="78" t="s">
        <v>289</v>
      </c>
      <c r="H768" s="78" t="str">
        <f t="shared" si="21"/>
        <v>CUSCOPAUCARTAMBOCAICAY</v>
      </c>
      <c r="I768" s="75" t="str">
        <f t="shared" si="22"/>
        <v>071102</v>
      </c>
      <c r="J768" s="76"/>
      <c r="K768" s="76"/>
    </row>
    <row r="769" spans="2:11" s="77" customFormat="1">
      <c r="B769" s="75" t="s">
        <v>1079</v>
      </c>
      <c r="C769" s="78" t="s">
        <v>299</v>
      </c>
      <c r="D769" s="75" t="s">
        <v>1156</v>
      </c>
      <c r="E769" s="78" t="s">
        <v>307</v>
      </c>
      <c r="F769" s="75" t="s">
        <v>1158</v>
      </c>
      <c r="G769" s="78" t="s">
        <v>291</v>
      </c>
      <c r="H769" s="78" t="str">
        <f t="shared" si="21"/>
        <v>CUSCOPAUCARTAMBOCOLQUEPATA</v>
      </c>
      <c r="I769" s="75" t="str">
        <f t="shared" si="22"/>
        <v>071103</v>
      </c>
      <c r="J769" s="76"/>
      <c r="K769" s="76"/>
    </row>
    <row r="770" spans="2:11" s="77" customFormat="1">
      <c r="B770" s="75" t="s">
        <v>1079</v>
      </c>
      <c r="C770" s="78" t="s">
        <v>299</v>
      </c>
      <c r="D770" s="75" t="s">
        <v>1156</v>
      </c>
      <c r="E770" s="78" t="s">
        <v>307</v>
      </c>
      <c r="F770" s="75" t="s">
        <v>1159</v>
      </c>
      <c r="G770" s="78" t="s">
        <v>293</v>
      </c>
      <c r="H770" s="78" t="str">
        <f t="shared" si="21"/>
        <v>CUSCOPAUCARTAMBOCHALLABAMBA</v>
      </c>
      <c r="I770" s="75" t="str">
        <f t="shared" si="22"/>
        <v>071104</v>
      </c>
      <c r="J770" s="76"/>
      <c r="K770" s="76"/>
    </row>
    <row r="771" spans="2:11" s="77" customFormat="1">
      <c r="B771" s="75" t="s">
        <v>1079</v>
      </c>
      <c r="C771" s="78" t="s">
        <v>299</v>
      </c>
      <c r="D771" s="75" t="s">
        <v>1156</v>
      </c>
      <c r="E771" s="78" t="s">
        <v>307</v>
      </c>
      <c r="F771" s="75" t="s">
        <v>1160</v>
      </c>
      <c r="G771" s="78" t="s">
        <v>295</v>
      </c>
      <c r="H771" s="78" t="str">
        <f t="shared" si="21"/>
        <v>CUSCOPAUCARTAMBOKOSÑIPATA</v>
      </c>
      <c r="I771" s="75" t="str">
        <f t="shared" si="22"/>
        <v>071105</v>
      </c>
      <c r="J771" s="76"/>
      <c r="K771" s="76"/>
    </row>
    <row r="772" spans="2:11" s="77" customFormat="1">
      <c r="B772" s="75" t="s">
        <v>1079</v>
      </c>
      <c r="C772" s="78" t="s">
        <v>299</v>
      </c>
      <c r="D772" s="75" t="s">
        <v>1156</v>
      </c>
      <c r="E772" s="78" t="s">
        <v>307</v>
      </c>
      <c r="F772" s="75" t="s">
        <v>1161</v>
      </c>
      <c r="G772" s="78" t="s">
        <v>297</v>
      </c>
      <c r="H772" s="78" t="str">
        <f t="shared" si="21"/>
        <v>CUSCOPAUCARTAMBOHUANCARANI</v>
      </c>
      <c r="I772" s="75" t="str">
        <f t="shared" si="22"/>
        <v>071106</v>
      </c>
      <c r="J772" s="76"/>
      <c r="K772" s="76"/>
    </row>
    <row r="773" spans="2:11" s="77" customFormat="1">
      <c r="B773" s="75" t="s">
        <v>1079</v>
      </c>
      <c r="C773" s="78" t="s">
        <v>299</v>
      </c>
      <c r="D773" s="75" t="s">
        <v>1162</v>
      </c>
      <c r="E773" s="78" t="s">
        <v>309</v>
      </c>
      <c r="F773" s="75" t="s">
        <v>1163</v>
      </c>
      <c r="G773" s="78" t="s">
        <v>286</v>
      </c>
      <c r="H773" s="78" t="str">
        <f t="shared" si="21"/>
        <v>CUSCOQUISPICANCHIURCOS</v>
      </c>
      <c r="I773" s="75" t="str">
        <f t="shared" si="22"/>
        <v>071201</v>
      </c>
      <c r="J773" s="76"/>
      <c r="K773" s="76"/>
    </row>
    <row r="774" spans="2:11" s="77" customFormat="1">
      <c r="B774" s="75" t="s">
        <v>1079</v>
      </c>
      <c r="C774" s="78" t="s">
        <v>299</v>
      </c>
      <c r="D774" s="75" t="s">
        <v>1162</v>
      </c>
      <c r="E774" s="78" t="s">
        <v>309</v>
      </c>
      <c r="F774" s="75" t="s">
        <v>1164</v>
      </c>
      <c r="G774" s="78" t="s">
        <v>289</v>
      </c>
      <c r="H774" s="78" t="str">
        <f t="shared" ref="H774:H837" si="23">+B774&amp;D774&amp;F774</f>
        <v>CUSCOQUISPICANCHIANDAHUAYLILLAS</v>
      </c>
      <c r="I774" s="75" t="str">
        <f t="shared" si="22"/>
        <v>071202</v>
      </c>
      <c r="J774" s="76"/>
      <c r="K774" s="76"/>
    </row>
    <row r="775" spans="2:11" s="77" customFormat="1">
      <c r="B775" s="75" t="s">
        <v>1079</v>
      </c>
      <c r="C775" s="78" t="s">
        <v>299</v>
      </c>
      <c r="D775" s="75" t="s">
        <v>1162</v>
      </c>
      <c r="E775" s="78" t="s">
        <v>309</v>
      </c>
      <c r="F775" s="75" t="s">
        <v>1165</v>
      </c>
      <c r="G775" s="78" t="s">
        <v>291</v>
      </c>
      <c r="H775" s="78" t="str">
        <f t="shared" si="23"/>
        <v>CUSCOQUISPICANCHICAMANTI</v>
      </c>
      <c r="I775" s="75" t="str">
        <f t="shared" si="22"/>
        <v>071203</v>
      </c>
      <c r="J775" s="76"/>
      <c r="K775" s="76"/>
    </row>
    <row r="776" spans="2:11" s="77" customFormat="1">
      <c r="B776" s="75" t="s">
        <v>1079</v>
      </c>
      <c r="C776" s="78" t="s">
        <v>299</v>
      </c>
      <c r="D776" s="75" t="s">
        <v>1162</v>
      </c>
      <c r="E776" s="78" t="s">
        <v>309</v>
      </c>
      <c r="F776" s="75" t="s">
        <v>1166</v>
      </c>
      <c r="G776" s="78" t="s">
        <v>293</v>
      </c>
      <c r="H776" s="78" t="str">
        <f t="shared" si="23"/>
        <v>CUSCOQUISPICANCHICCARHUAYO</v>
      </c>
      <c r="I776" s="75" t="str">
        <f t="shared" si="22"/>
        <v>071204</v>
      </c>
      <c r="J776" s="76"/>
      <c r="K776" s="76"/>
    </row>
    <row r="777" spans="2:11" s="77" customFormat="1">
      <c r="B777" s="75" t="s">
        <v>1079</v>
      </c>
      <c r="C777" s="78" t="s">
        <v>299</v>
      </c>
      <c r="D777" s="75" t="s">
        <v>1162</v>
      </c>
      <c r="E777" s="78" t="s">
        <v>309</v>
      </c>
      <c r="F777" s="75" t="s">
        <v>1167</v>
      </c>
      <c r="G777" s="78" t="s">
        <v>295</v>
      </c>
      <c r="H777" s="78" t="str">
        <f t="shared" si="23"/>
        <v>CUSCOQUISPICANCHICCATCA</v>
      </c>
      <c r="I777" s="75" t="str">
        <f t="shared" si="22"/>
        <v>071205</v>
      </c>
      <c r="J777" s="76"/>
      <c r="K777" s="76"/>
    </row>
    <row r="778" spans="2:11" s="77" customFormat="1">
      <c r="B778" s="75" t="s">
        <v>1079</v>
      </c>
      <c r="C778" s="78" t="s">
        <v>299</v>
      </c>
      <c r="D778" s="75" t="s">
        <v>1162</v>
      </c>
      <c r="E778" s="78" t="s">
        <v>309</v>
      </c>
      <c r="F778" s="75" t="s">
        <v>1168</v>
      </c>
      <c r="G778" s="78" t="s">
        <v>297</v>
      </c>
      <c r="H778" s="78" t="str">
        <f t="shared" si="23"/>
        <v>CUSCOQUISPICANCHICUSIPATA</v>
      </c>
      <c r="I778" s="75" t="str">
        <f t="shared" si="22"/>
        <v>071206</v>
      </c>
      <c r="J778" s="76"/>
      <c r="K778" s="76"/>
    </row>
    <row r="779" spans="2:11" s="77" customFormat="1">
      <c r="B779" s="75" t="s">
        <v>1079</v>
      </c>
      <c r="C779" s="78" t="s">
        <v>299</v>
      </c>
      <c r="D779" s="75" t="s">
        <v>1162</v>
      </c>
      <c r="E779" s="78" t="s">
        <v>309</v>
      </c>
      <c r="F779" s="75" t="s">
        <v>1169</v>
      </c>
      <c r="G779" s="78" t="s">
        <v>299</v>
      </c>
      <c r="H779" s="78" t="str">
        <f t="shared" si="23"/>
        <v>CUSCOQUISPICANCHIHUARO</v>
      </c>
      <c r="I779" s="75" t="str">
        <f t="shared" si="22"/>
        <v>071207</v>
      </c>
      <c r="J779" s="76"/>
      <c r="K779" s="76"/>
    </row>
    <row r="780" spans="2:11" s="77" customFormat="1">
      <c r="B780" s="75" t="s">
        <v>1079</v>
      </c>
      <c r="C780" s="78" t="s">
        <v>299</v>
      </c>
      <c r="D780" s="75" t="s">
        <v>1162</v>
      </c>
      <c r="E780" s="78" t="s">
        <v>309</v>
      </c>
      <c r="F780" s="75" t="s">
        <v>685</v>
      </c>
      <c r="G780" s="78" t="s">
        <v>301</v>
      </c>
      <c r="H780" s="78" t="str">
        <f t="shared" si="23"/>
        <v>CUSCOQUISPICANCHILUCRE</v>
      </c>
      <c r="I780" s="75" t="str">
        <f t="shared" si="22"/>
        <v>071208</v>
      </c>
      <c r="J780" s="76"/>
      <c r="K780" s="76"/>
    </row>
    <row r="781" spans="2:11" s="77" customFormat="1">
      <c r="B781" s="75" t="s">
        <v>1079</v>
      </c>
      <c r="C781" s="78" t="s">
        <v>299</v>
      </c>
      <c r="D781" s="75" t="s">
        <v>1162</v>
      </c>
      <c r="E781" s="78" t="s">
        <v>309</v>
      </c>
      <c r="F781" s="75" t="s">
        <v>1170</v>
      </c>
      <c r="G781" s="78" t="s">
        <v>303</v>
      </c>
      <c r="H781" s="78" t="str">
        <f t="shared" si="23"/>
        <v>CUSCOQUISPICANCHIMARCAPATA</v>
      </c>
      <c r="I781" s="75" t="str">
        <f t="shared" si="22"/>
        <v>071209</v>
      </c>
      <c r="J781" s="76"/>
      <c r="K781" s="76"/>
    </row>
    <row r="782" spans="2:11" s="77" customFormat="1">
      <c r="B782" s="75" t="s">
        <v>1079</v>
      </c>
      <c r="C782" s="78" t="s">
        <v>299</v>
      </c>
      <c r="D782" s="75" t="s">
        <v>1162</v>
      </c>
      <c r="E782" s="78" t="s">
        <v>309</v>
      </c>
      <c r="F782" s="75" t="s">
        <v>1171</v>
      </c>
      <c r="G782" s="78" t="s">
        <v>305</v>
      </c>
      <c r="H782" s="78" t="str">
        <f t="shared" si="23"/>
        <v>CUSCOQUISPICANCHIOCONGATE</v>
      </c>
      <c r="I782" s="75" t="str">
        <f t="shared" si="22"/>
        <v>071210</v>
      </c>
      <c r="J782" s="76"/>
      <c r="K782" s="76"/>
    </row>
    <row r="783" spans="2:11" s="77" customFormat="1">
      <c r="B783" s="75" t="s">
        <v>1079</v>
      </c>
      <c r="C783" s="78" t="s">
        <v>299</v>
      </c>
      <c r="D783" s="75" t="s">
        <v>1162</v>
      </c>
      <c r="E783" s="78" t="s">
        <v>309</v>
      </c>
      <c r="F783" s="75" t="s">
        <v>717</v>
      </c>
      <c r="G783" s="78" t="s">
        <v>307</v>
      </c>
      <c r="H783" s="78" t="str">
        <f t="shared" si="23"/>
        <v>CUSCOQUISPICANCHIOROPESA</v>
      </c>
      <c r="I783" s="75" t="str">
        <f t="shared" si="22"/>
        <v>071211</v>
      </c>
      <c r="J783" s="76"/>
      <c r="K783" s="76"/>
    </row>
    <row r="784" spans="2:11" s="77" customFormat="1">
      <c r="B784" s="75" t="s">
        <v>1079</v>
      </c>
      <c r="C784" s="78" t="s">
        <v>299</v>
      </c>
      <c r="D784" s="75" t="s">
        <v>1162</v>
      </c>
      <c r="E784" s="78" t="s">
        <v>309</v>
      </c>
      <c r="F784" s="75" t="s">
        <v>1172</v>
      </c>
      <c r="G784" s="78" t="s">
        <v>309</v>
      </c>
      <c r="H784" s="78" t="str">
        <f t="shared" si="23"/>
        <v>CUSCOQUISPICANCHIQUIQUIJANA</v>
      </c>
      <c r="I784" s="75" t="str">
        <f t="shared" si="22"/>
        <v>071212</v>
      </c>
      <c r="J784" s="76"/>
      <c r="K784" s="76"/>
    </row>
    <row r="785" spans="2:11" s="77" customFormat="1">
      <c r="B785" s="75" t="s">
        <v>1079</v>
      </c>
      <c r="C785" s="78" t="s">
        <v>299</v>
      </c>
      <c r="D785" s="75" t="s">
        <v>1173</v>
      </c>
      <c r="E785" s="78" t="s">
        <v>311</v>
      </c>
      <c r="F785" s="75" t="s">
        <v>1173</v>
      </c>
      <c r="G785" s="78" t="s">
        <v>286</v>
      </c>
      <c r="H785" s="78" t="str">
        <f t="shared" si="23"/>
        <v>CUSCOURUBAMBAURUBAMBA</v>
      </c>
      <c r="I785" s="75" t="str">
        <f t="shared" si="22"/>
        <v>071301</v>
      </c>
      <c r="J785" s="76"/>
      <c r="K785" s="76"/>
    </row>
    <row r="786" spans="2:11" s="77" customFormat="1">
      <c r="B786" s="75" t="s">
        <v>1079</v>
      </c>
      <c r="C786" s="78" t="s">
        <v>299</v>
      </c>
      <c r="D786" s="75" t="s">
        <v>1173</v>
      </c>
      <c r="E786" s="78" t="s">
        <v>311</v>
      </c>
      <c r="F786" s="75" t="s">
        <v>1174</v>
      </c>
      <c r="G786" s="78" t="s">
        <v>289</v>
      </c>
      <c r="H786" s="78" t="str">
        <f t="shared" si="23"/>
        <v>CUSCOURUBAMBACHINCHERO</v>
      </c>
      <c r="I786" s="75" t="str">
        <f t="shared" si="22"/>
        <v>071302</v>
      </c>
      <c r="J786" s="76"/>
      <c r="K786" s="76"/>
    </row>
    <row r="787" spans="2:11" s="77" customFormat="1">
      <c r="B787" s="75" t="s">
        <v>1079</v>
      </c>
      <c r="C787" s="78" t="s">
        <v>299</v>
      </c>
      <c r="D787" s="75" t="s">
        <v>1173</v>
      </c>
      <c r="E787" s="78" t="s">
        <v>311</v>
      </c>
      <c r="F787" s="75" t="s">
        <v>608</v>
      </c>
      <c r="G787" s="78" t="s">
        <v>291</v>
      </c>
      <c r="H787" s="78" t="str">
        <f t="shared" si="23"/>
        <v>CUSCOURUBAMBAHUAYLLABAMBA</v>
      </c>
      <c r="I787" s="75" t="str">
        <f t="shared" si="22"/>
        <v>071303</v>
      </c>
      <c r="J787" s="76"/>
      <c r="K787" s="76"/>
    </row>
    <row r="788" spans="2:11" s="77" customFormat="1">
      <c r="B788" s="75" t="s">
        <v>1079</v>
      </c>
      <c r="C788" s="78" t="s">
        <v>299</v>
      </c>
      <c r="D788" s="75" t="s">
        <v>1173</v>
      </c>
      <c r="E788" s="78" t="s">
        <v>311</v>
      </c>
      <c r="F788" s="75" t="s">
        <v>1175</v>
      </c>
      <c r="G788" s="78" t="s">
        <v>293</v>
      </c>
      <c r="H788" s="78" t="str">
        <f t="shared" si="23"/>
        <v>CUSCOURUBAMBAMACHUPICCHU</v>
      </c>
      <c r="I788" s="75" t="str">
        <f t="shared" si="22"/>
        <v>071304</v>
      </c>
      <c r="J788" s="76"/>
      <c r="K788" s="76"/>
    </row>
    <row r="789" spans="2:11" s="77" customFormat="1">
      <c r="B789" s="75" t="s">
        <v>1079</v>
      </c>
      <c r="C789" s="78" t="s">
        <v>299</v>
      </c>
      <c r="D789" s="75" t="s">
        <v>1173</v>
      </c>
      <c r="E789" s="78" t="s">
        <v>311</v>
      </c>
      <c r="F789" s="75" t="s">
        <v>1176</v>
      </c>
      <c r="G789" s="78" t="s">
        <v>295</v>
      </c>
      <c r="H789" s="78" t="str">
        <f t="shared" si="23"/>
        <v>CUSCOURUBAMBAMARAS</v>
      </c>
      <c r="I789" s="75" t="str">
        <f t="shared" si="22"/>
        <v>071305</v>
      </c>
      <c r="J789" s="76"/>
      <c r="K789" s="76"/>
    </row>
    <row r="790" spans="2:11" s="77" customFormat="1">
      <c r="B790" s="75" t="s">
        <v>1079</v>
      </c>
      <c r="C790" s="78" t="s">
        <v>299</v>
      </c>
      <c r="D790" s="75" t="s">
        <v>1173</v>
      </c>
      <c r="E790" s="78" t="s">
        <v>311</v>
      </c>
      <c r="F790" s="75" t="s">
        <v>1177</v>
      </c>
      <c r="G790" s="78" t="s">
        <v>297</v>
      </c>
      <c r="H790" s="78" t="str">
        <f t="shared" si="23"/>
        <v>CUSCOURUBAMBAOLLANTAYTAMBO</v>
      </c>
      <c r="I790" s="75" t="str">
        <f t="shared" si="22"/>
        <v>071306</v>
      </c>
      <c r="J790" s="76"/>
      <c r="K790" s="76"/>
    </row>
    <row r="791" spans="2:11" s="77" customFormat="1">
      <c r="B791" s="75" t="s">
        <v>1079</v>
      </c>
      <c r="C791" s="78" t="s">
        <v>299</v>
      </c>
      <c r="D791" s="75" t="s">
        <v>1173</v>
      </c>
      <c r="E791" s="78" t="s">
        <v>311</v>
      </c>
      <c r="F791" s="75" t="s">
        <v>1178</v>
      </c>
      <c r="G791" s="78" t="s">
        <v>299</v>
      </c>
      <c r="H791" s="78" t="str">
        <f t="shared" si="23"/>
        <v>CUSCOURUBAMBAYUCAY</v>
      </c>
      <c r="I791" s="75" t="str">
        <f t="shared" si="22"/>
        <v>071307</v>
      </c>
      <c r="J791" s="76"/>
      <c r="K791" s="76"/>
    </row>
    <row r="792" spans="2:11" s="77" customFormat="1">
      <c r="B792" s="75" t="s">
        <v>1179</v>
      </c>
      <c r="C792" s="78" t="s">
        <v>301</v>
      </c>
      <c r="D792" s="75" t="s">
        <v>2195</v>
      </c>
      <c r="E792" s="78" t="s">
        <v>286</v>
      </c>
      <c r="F792" s="75" t="s">
        <v>1179</v>
      </c>
      <c r="G792" s="78" t="s">
        <v>286</v>
      </c>
      <c r="H792" s="78" t="str">
        <f t="shared" si="23"/>
        <v>HUANCAVELICAHUANCAVELICA_PROVHUANCAVELICA</v>
      </c>
      <c r="I792" s="75" t="str">
        <f t="shared" si="22"/>
        <v>080101</v>
      </c>
      <c r="J792" s="76"/>
      <c r="K792" s="76"/>
    </row>
    <row r="793" spans="2:11" s="77" customFormat="1">
      <c r="B793" s="75" t="s">
        <v>1179</v>
      </c>
      <c r="C793" s="78" t="s">
        <v>301</v>
      </c>
      <c r="D793" s="75" t="s">
        <v>2195</v>
      </c>
      <c r="E793" s="78" t="s">
        <v>286</v>
      </c>
      <c r="F793" s="75" t="s">
        <v>1180</v>
      </c>
      <c r="G793" s="78" t="s">
        <v>289</v>
      </c>
      <c r="H793" s="78" t="str">
        <f t="shared" si="23"/>
        <v>HUANCAVELICAHUANCAVELICA_PROVACOBAMBILLA</v>
      </c>
      <c r="I793" s="75" t="str">
        <f t="shared" si="22"/>
        <v>080102</v>
      </c>
      <c r="J793" s="76"/>
      <c r="K793" s="76"/>
    </row>
    <row r="794" spans="2:11" s="77" customFormat="1">
      <c r="B794" s="75" t="s">
        <v>1179</v>
      </c>
      <c r="C794" s="78" t="s">
        <v>301</v>
      </c>
      <c r="D794" s="75" t="s">
        <v>2195</v>
      </c>
      <c r="E794" s="78" t="s">
        <v>286</v>
      </c>
      <c r="F794" s="75" t="s">
        <v>1181</v>
      </c>
      <c r="G794" s="78" t="s">
        <v>291</v>
      </c>
      <c r="H794" s="78" t="str">
        <f t="shared" si="23"/>
        <v>HUANCAVELICAHUANCAVELICA_PROVACORIA</v>
      </c>
      <c r="I794" s="75" t="str">
        <f t="shared" si="22"/>
        <v>080103</v>
      </c>
      <c r="J794" s="76"/>
      <c r="K794" s="76"/>
    </row>
    <row r="795" spans="2:11" s="77" customFormat="1">
      <c r="B795" s="75" t="s">
        <v>1179</v>
      </c>
      <c r="C795" s="78" t="s">
        <v>301</v>
      </c>
      <c r="D795" s="75" t="s">
        <v>2195</v>
      </c>
      <c r="E795" s="78" t="s">
        <v>286</v>
      </c>
      <c r="F795" s="75" t="s">
        <v>1182</v>
      </c>
      <c r="G795" s="78" t="s">
        <v>293</v>
      </c>
      <c r="H795" s="78" t="str">
        <f t="shared" si="23"/>
        <v>HUANCAVELICAHUANCAVELICA_PROVCONAYCA</v>
      </c>
      <c r="I795" s="75" t="str">
        <f t="shared" ref="I795:I858" si="24">+C795&amp;E795&amp;G795</f>
        <v>080104</v>
      </c>
      <c r="J795" s="76"/>
      <c r="K795" s="76"/>
    </row>
    <row r="796" spans="2:11" s="77" customFormat="1">
      <c r="B796" s="75" t="s">
        <v>1179</v>
      </c>
      <c r="C796" s="78" t="s">
        <v>301</v>
      </c>
      <c r="D796" s="75" t="s">
        <v>2195</v>
      </c>
      <c r="E796" s="78" t="s">
        <v>286</v>
      </c>
      <c r="F796" s="75" t="s">
        <v>1183</v>
      </c>
      <c r="G796" s="78" t="s">
        <v>295</v>
      </c>
      <c r="H796" s="78" t="str">
        <f t="shared" si="23"/>
        <v>HUANCAVELICAHUANCAVELICA_PROVCUENCA</v>
      </c>
      <c r="I796" s="75" t="str">
        <f t="shared" si="24"/>
        <v>080105</v>
      </c>
      <c r="J796" s="76"/>
      <c r="K796" s="76"/>
    </row>
    <row r="797" spans="2:11" s="77" customFormat="1">
      <c r="B797" s="75" t="s">
        <v>1179</v>
      </c>
      <c r="C797" s="78" t="s">
        <v>301</v>
      </c>
      <c r="D797" s="75" t="s">
        <v>2195</v>
      </c>
      <c r="E797" s="78" t="s">
        <v>286</v>
      </c>
      <c r="F797" s="75" t="s">
        <v>1184</v>
      </c>
      <c r="G797" s="78" t="s">
        <v>297</v>
      </c>
      <c r="H797" s="78" t="str">
        <f t="shared" si="23"/>
        <v>HUANCAVELICAHUANCAVELICA_PROVHUACHOCOLPA</v>
      </c>
      <c r="I797" s="75" t="str">
        <f t="shared" si="24"/>
        <v>080106</v>
      </c>
      <c r="J797" s="76"/>
      <c r="K797" s="76"/>
    </row>
    <row r="798" spans="2:11" s="77" customFormat="1">
      <c r="B798" s="75" t="s">
        <v>1179</v>
      </c>
      <c r="C798" s="78" t="s">
        <v>301</v>
      </c>
      <c r="D798" s="75" t="s">
        <v>2195</v>
      </c>
      <c r="E798" s="78" t="s">
        <v>286</v>
      </c>
      <c r="F798" s="75" t="s">
        <v>1185</v>
      </c>
      <c r="G798" s="78" t="s">
        <v>301</v>
      </c>
      <c r="H798" s="78" t="str">
        <f t="shared" si="23"/>
        <v>HUANCAVELICAHUANCAVELICA_PROVHUAYLLAHUARA</v>
      </c>
      <c r="I798" s="75" t="str">
        <f t="shared" si="24"/>
        <v>080108</v>
      </c>
      <c r="J798" s="76"/>
      <c r="K798" s="76"/>
    </row>
    <row r="799" spans="2:11" s="77" customFormat="1">
      <c r="B799" s="75" t="s">
        <v>1179</v>
      </c>
      <c r="C799" s="78" t="s">
        <v>301</v>
      </c>
      <c r="D799" s="75" t="s">
        <v>2195</v>
      </c>
      <c r="E799" s="78" t="s">
        <v>286</v>
      </c>
      <c r="F799" s="75" t="s">
        <v>1186</v>
      </c>
      <c r="G799" s="78" t="s">
        <v>303</v>
      </c>
      <c r="H799" s="78" t="str">
        <f t="shared" si="23"/>
        <v>HUANCAVELICAHUANCAVELICA_PROVIZCUCHACA</v>
      </c>
      <c r="I799" s="75" t="str">
        <f t="shared" si="24"/>
        <v>080109</v>
      </c>
      <c r="J799" s="76"/>
      <c r="K799" s="76"/>
    </row>
    <row r="800" spans="2:11" s="77" customFormat="1">
      <c r="B800" s="75" t="s">
        <v>1179</v>
      </c>
      <c r="C800" s="78" t="s">
        <v>301</v>
      </c>
      <c r="D800" s="75" t="s">
        <v>2195</v>
      </c>
      <c r="E800" s="78" t="s">
        <v>286</v>
      </c>
      <c r="F800" s="75" t="s">
        <v>1187</v>
      </c>
      <c r="G800" s="78" t="s">
        <v>305</v>
      </c>
      <c r="H800" s="78" t="str">
        <f t="shared" si="23"/>
        <v>HUANCAVELICAHUANCAVELICA_PROVLARIA</v>
      </c>
      <c r="I800" s="75" t="str">
        <f t="shared" si="24"/>
        <v>080110</v>
      </c>
      <c r="J800" s="76"/>
      <c r="K800" s="76"/>
    </row>
    <row r="801" spans="2:11" s="77" customFormat="1">
      <c r="B801" s="75" t="s">
        <v>1179</v>
      </c>
      <c r="C801" s="78" t="s">
        <v>301</v>
      </c>
      <c r="D801" s="75" t="s">
        <v>2195</v>
      </c>
      <c r="E801" s="78" t="s">
        <v>286</v>
      </c>
      <c r="F801" s="75" t="s">
        <v>1188</v>
      </c>
      <c r="G801" s="78" t="s">
        <v>307</v>
      </c>
      <c r="H801" s="78" t="str">
        <f t="shared" si="23"/>
        <v>HUANCAVELICAHUANCAVELICA_PROVMANTA</v>
      </c>
      <c r="I801" s="75" t="str">
        <f t="shared" si="24"/>
        <v>080111</v>
      </c>
      <c r="J801" s="76"/>
      <c r="K801" s="76"/>
    </row>
    <row r="802" spans="2:11" s="77" customFormat="1">
      <c r="B802" s="75" t="s">
        <v>1179</v>
      </c>
      <c r="C802" s="78" t="s">
        <v>301</v>
      </c>
      <c r="D802" s="75" t="s">
        <v>2195</v>
      </c>
      <c r="E802" s="78" t="s">
        <v>286</v>
      </c>
      <c r="F802" s="75" t="s">
        <v>799</v>
      </c>
      <c r="G802" s="78" t="s">
        <v>309</v>
      </c>
      <c r="H802" s="78" t="str">
        <f t="shared" si="23"/>
        <v>HUANCAVELICAHUANCAVELICA_PROVMARISCAL CACERES</v>
      </c>
      <c r="I802" s="75" t="str">
        <f t="shared" si="24"/>
        <v>080112</v>
      </c>
      <c r="J802" s="76"/>
      <c r="K802" s="76"/>
    </row>
    <row r="803" spans="2:11" s="77" customFormat="1">
      <c r="B803" s="75" t="s">
        <v>1179</v>
      </c>
      <c r="C803" s="78" t="s">
        <v>301</v>
      </c>
      <c r="D803" s="75" t="s">
        <v>2195</v>
      </c>
      <c r="E803" s="78" t="s">
        <v>286</v>
      </c>
      <c r="F803" s="75" t="s">
        <v>1189</v>
      </c>
      <c r="G803" s="78" t="s">
        <v>311</v>
      </c>
      <c r="H803" s="78" t="str">
        <f t="shared" si="23"/>
        <v>HUANCAVELICAHUANCAVELICA_PROVMOYA</v>
      </c>
      <c r="I803" s="75" t="str">
        <f t="shared" si="24"/>
        <v>080113</v>
      </c>
      <c r="J803" s="76"/>
      <c r="K803" s="76"/>
    </row>
    <row r="804" spans="2:11" s="77" customFormat="1">
      <c r="B804" s="75" t="s">
        <v>1179</v>
      </c>
      <c r="C804" s="78" t="s">
        <v>301</v>
      </c>
      <c r="D804" s="75" t="s">
        <v>2195</v>
      </c>
      <c r="E804" s="78" t="s">
        <v>286</v>
      </c>
      <c r="F804" s="75" t="s">
        <v>1190</v>
      </c>
      <c r="G804" s="78" t="s">
        <v>313</v>
      </c>
      <c r="H804" s="78" t="str">
        <f t="shared" si="23"/>
        <v>HUANCAVELICAHUANCAVELICA_PROVNUEVO OCCORO</v>
      </c>
      <c r="I804" s="75" t="str">
        <f t="shared" si="24"/>
        <v>080114</v>
      </c>
      <c r="J804" s="76"/>
      <c r="K804" s="76"/>
    </row>
    <row r="805" spans="2:11" s="77" customFormat="1">
      <c r="B805" s="75" t="s">
        <v>1179</v>
      </c>
      <c r="C805" s="78" t="s">
        <v>301</v>
      </c>
      <c r="D805" s="75" t="s">
        <v>2195</v>
      </c>
      <c r="E805" s="78" t="s">
        <v>286</v>
      </c>
      <c r="F805" s="75" t="s">
        <v>1191</v>
      </c>
      <c r="G805" s="78" t="s">
        <v>315</v>
      </c>
      <c r="H805" s="78" t="str">
        <f t="shared" si="23"/>
        <v>HUANCAVELICAHUANCAVELICA_PROVPALCA</v>
      </c>
      <c r="I805" s="75" t="str">
        <f t="shared" si="24"/>
        <v>080115</v>
      </c>
      <c r="J805" s="76"/>
      <c r="K805" s="76"/>
    </row>
    <row r="806" spans="2:11" s="77" customFormat="1">
      <c r="B806" s="75" t="s">
        <v>1179</v>
      </c>
      <c r="C806" s="78" t="s">
        <v>301</v>
      </c>
      <c r="D806" s="75" t="s">
        <v>2195</v>
      </c>
      <c r="E806" s="78" t="s">
        <v>286</v>
      </c>
      <c r="F806" s="75" t="s">
        <v>1192</v>
      </c>
      <c r="G806" s="78" t="s">
        <v>317</v>
      </c>
      <c r="H806" s="78" t="str">
        <f t="shared" si="23"/>
        <v>HUANCAVELICAHUANCAVELICA_PROVPILCHACA</v>
      </c>
      <c r="I806" s="75" t="str">
        <f t="shared" si="24"/>
        <v>080116</v>
      </c>
      <c r="J806" s="76"/>
      <c r="K806" s="76"/>
    </row>
    <row r="807" spans="2:11" s="77" customFormat="1">
      <c r="B807" s="75" t="s">
        <v>1179</v>
      </c>
      <c r="C807" s="78" t="s">
        <v>301</v>
      </c>
      <c r="D807" s="75" t="s">
        <v>2195</v>
      </c>
      <c r="E807" s="78" t="s">
        <v>286</v>
      </c>
      <c r="F807" s="75" t="s">
        <v>1193</v>
      </c>
      <c r="G807" s="78" t="s">
        <v>319</v>
      </c>
      <c r="H807" s="78" t="str">
        <f t="shared" si="23"/>
        <v>HUANCAVELICAHUANCAVELICA_PROVVILCA</v>
      </c>
      <c r="I807" s="75" t="str">
        <f t="shared" si="24"/>
        <v>080117</v>
      </c>
      <c r="J807" s="76"/>
      <c r="K807" s="76"/>
    </row>
    <row r="808" spans="2:11" s="77" customFormat="1">
      <c r="B808" s="75" t="s">
        <v>1179</v>
      </c>
      <c r="C808" s="78" t="s">
        <v>301</v>
      </c>
      <c r="D808" s="75" t="s">
        <v>2195</v>
      </c>
      <c r="E808" s="78" t="s">
        <v>286</v>
      </c>
      <c r="F808" s="75" t="s">
        <v>1194</v>
      </c>
      <c r="G808" s="78" t="s">
        <v>321</v>
      </c>
      <c r="H808" s="78" t="str">
        <f t="shared" si="23"/>
        <v>HUANCAVELICAHUANCAVELICA_PROVYAULI</v>
      </c>
      <c r="I808" s="75" t="str">
        <f t="shared" si="24"/>
        <v>080118</v>
      </c>
      <c r="J808" s="76"/>
      <c r="K808" s="76"/>
    </row>
    <row r="809" spans="2:11" s="77" customFormat="1">
      <c r="B809" s="75" t="s">
        <v>1179</v>
      </c>
      <c r="C809" s="78" t="s">
        <v>301</v>
      </c>
      <c r="D809" s="75" t="s">
        <v>2195</v>
      </c>
      <c r="E809" s="78" t="s">
        <v>286</v>
      </c>
      <c r="F809" s="75" t="s">
        <v>1195</v>
      </c>
      <c r="G809" s="78" t="s">
        <v>323</v>
      </c>
      <c r="H809" s="78" t="str">
        <f t="shared" si="23"/>
        <v>HUANCAVELICAHUANCAVELICA_PROVASCENSION</v>
      </c>
      <c r="I809" s="75" t="str">
        <f t="shared" si="24"/>
        <v>080119</v>
      </c>
      <c r="J809" s="76"/>
      <c r="K809" s="76"/>
    </row>
    <row r="810" spans="2:11" s="77" customFormat="1">
      <c r="B810" s="75" t="s">
        <v>1179</v>
      </c>
      <c r="C810" s="78" t="s">
        <v>301</v>
      </c>
      <c r="D810" s="75" t="s">
        <v>2195</v>
      </c>
      <c r="E810" s="78" t="s">
        <v>286</v>
      </c>
      <c r="F810" s="75" t="s">
        <v>1196</v>
      </c>
      <c r="G810" s="78" t="s">
        <v>325</v>
      </c>
      <c r="H810" s="78" t="str">
        <f t="shared" si="23"/>
        <v>HUANCAVELICAHUANCAVELICA_PROVHUANDO</v>
      </c>
      <c r="I810" s="75" t="str">
        <f t="shared" si="24"/>
        <v>080120</v>
      </c>
      <c r="J810" s="76"/>
      <c r="K810" s="76"/>
    </row>
    <row r="811" spans="2:11" s="77" customFormat="1">
      <c r="B811" s="75" t="s">
        <v>1179</v>
      </c>
      <c r="C811" s="78" t="s">
        <v>301</v>
      </c>
      <c r="D811" s="75" t="s">
        <v>611</v>
      </c>
      <c r="E811" s="78" t="s">
        <v>289</v>
      </c>
      <c r="F811" s="75" t="s">
        <v>611</v>
      </c>
      <c r="G811" s="78" t="s">
        <v>286</v>
      </c>
      <c r="H811" s="78" t="str">
        <f t="shared" si="23"/>
        <v>HUANCAVELICAACOBAMBAACOBAMBA</v>
      </c>
      <c r="I811" s="75" t="str">
        <f t="shared" si="24"/>
        <v>080201</v>
      </c>
      <c r="J811" s="76"/>
      <c r="K811" s="76"/>
    </row>
    <row r="812" spans="2:11" s="77" customFormat="1">
      <c r="B812" s="75" t="s">
        <v>1179</v>
      </c>
      <c r="C812" s="78" t="s">
        <v>301</v>
      </c>
      <c r="D812" s="75" t="s">
        <v>611</v>
      </c>
      <c r="E812" s="78" t="s">
        <v>289</v>
      </c>
      <c r="F812" s="75" t="s">
        <v>521</v>
      </c>
      <c r="G812" s="78" t="s">
        <v>289</v>
      </c>
      <c r="H812" s="78" t="str">
        <f t="shared" si="23"/>
        <v>HUANCAVELICAACOBAMBAANTA</v>
      </c>
      <c r="I812" s="75" t="str">
        <f t="shared" si="24"/>
        <v>080202</v>
      </c>
      <c r="J812" s="76"/>
      <c r="K812" s="76"/>
    </row>
    <row r="813" spans="2:11" s="77" customFormat="1">
      <c r="B813" s="75" t="s">
        <v>1179</v>
      </c>
      <c r="C813" s="78" t="s">
        <v>301</v>
      </c>
      <c r="D813" s="75" t="s">
        <v>611</v>
      </c>
      <c r="E813" s="78" t="s">
        <v>289</v>
      </c>
      <c r="F813" s="75" t="s">
        <v>1048</v>
      </c>
      <c r="G813" s="78" t="s">
        <v>291</v>
      </c>
      <c r="H813" s="78" t="str">
        <f t="shared" si="23"/>
        <v>HUANCAVELICAACOBAMBAANDABAMBA</v>
      </c>
      <c r="I813" s="75" t="str">
        <f t="shared" si="24"/>
        <v>080203</v>
      </c>
      <c r="J813" s="76"/>
      <c r="K813" s="76"/>
    </row>
    <row r="814" spans="2:11" s="77" customFormat="1">
      <c r="B814" s="75" t="s">
        <v>1179</v>
      </c>
      <c r="C814" s="78" t="s">
        <v>301</v>
      </c>
      <c r="D814" s="75" t="s">
        <v>611</v>
      </c>
      <c r="E814" s="78" t="s">
        <v>289</v>
      </c>
      <c r="F814" s="75" t="s">
        <v>1197</v>
      </c>
      <c r="G814" s="78" t="s">
        <v>293</v>
      </c>
      <c r="H814" s="78" t="str">
        <f t="shared" si="23"/>
        <v>HUANCAVELICAACOBAMBACAJA</v>
      </c>
      <c r="I814" s="75" t="str">
        <f t="shared" si="24"/>
        <v>080204</v>
      </c>
      <c r="J814" s="76"/>
      <c r="K814" s="76"/>
    </row>
    <row r="815" spans="2:11" s="77" customFormat="1">
      <c r="B815" s="75" t="s">
        <v>1179</v>
      </c>
      <c r="C815" s="78" t="s">
        <v>301</v>
      </c>
      <c r="D815" s="75" t="s">
        <v>611</v>
      </c>
      <c r="E815" s="78" t="s">
        <v>289</v>
      </c>
      <c r="F815" s="75" t="s">
        <v>1198</v>
      </c>
      <c r="G815" s="78" t="s">
        <v>295</v>
      </c>
      <c r="H815" s="78" t="str">
        <f t="shared" si="23"/>
        <v>HUANCAVELICAACOBAMBAMARCAS</v>
      </c>
      <c r="I815" s="75" t="str">
        <f t="shared" si="24"/>
        <v>080205</v>
      </c>
      <c r="J815" s="76"/>
      <c r="K815" s="76"/>
    </row>
    <row r="816" spans="2:11" s="77" customFormat="1">
      <c r="B816" s="75" t="s">
        <v>1179</v>
      </c>
      <c r="C816" s="78" t="s">
        <v>301</v>
      </c>
      <c r="D816" s="75" t="s">
        <v>611</v>
      </c>
      <c r="E816" s="78" t="s">
        <v>289</v>
      </c>
      <c r="F816" s="75" t="s">
        <v>1199</v>
      </c>
      <c r="G816" s="78" t="s">
        <v>297</v>
      </c>
      <c r="H816" s="78" t="str">
        <f t="shared" si="23"/>
        <v>HUANCAVELICAACOBAMBAPAUCARA</v>
      </c>
      <c r="I816" s="75" t="str">
        <f t="shared" si="24"/>
        <v>080206</v>
      </c>
      <c r="J816" s="76"/>
      <c r="K816" s="76"/>
    </row>
    <row r="817" spans="2:11" s="77" customFormat="1">
      <c r="B817" s="75" t="s">
        <v>1179</v>
      </c>
      <c r="C817" s="78" t="s">
        <v>301</v>
      </c>
      <c r="D817" s="75" t="s">
        <v>611</v>
      </c>
      <c r="E817" s="78" t="s">
        <v>289</v>
      </c>
      <c r="F817" s="75" t="s">
        <v>707</v>
      </c>
      <c r="G817" s="78" t="s">
        <v>299</v>
      </c>
      <c r="H817" s="78" t="str">
        <f t="shared" si="23"/>
        <v>HUANCAVELICAACOBAMBAPOMACOCHA</v>
      </c>
      <c r="I817" s="75" t="str">
        <f t="shared" si="24"/>
        <v>080207</v>
      </c>
      <c r="J817" s="76"/>
      <c r="K817" s="76"/>
    </row>
    <row r="818" spans="2:11" s="77" customFormat="1">
      <c r="B818" s="75" t="s">
        <v>1179</v>
      </c>
      <c r="C818" s="78" t="s">
        <v>301</v>
      </c>
      <c r="D818" s="75" t="s">
        <v>611</v>
      </c>
      <c r="E818" s="78" t="s">
        <v>289</v>
      </c>
      <c r="F818" s="75" t="s">
        <v>1200</v>
      </c>
      <c r="G818" s="78" t="s">
        <v>301</v>
      </c>
      <c r="H818" s="78" t="str">
        <f t="shared" si="23"/>
        <v>HUANCAVELICAACOBAMBAROSARIO</v>
      </c>
      <c r="I818" s="75" t="str">
        <f t="shared" si="24"/>
        <v>080208</v>
      </c>
      <c r="J818" s="76"/>
      <c r="K818" s="76"/>
    </row>
    <row r="819" spans="2:11" s="77" customFormat="1">
      <c r="B819" s="75" t="s">
        <v>1179</v>
      </c>
      <c r="C819" s="78" t="s">
        <v>301</v>
      </c>
      <c r="D819" s="75" t="s">
        <v>1201</v>
      </c>
      <c r="E819" s="78" t="s">
        <v>291</v>
      </c>
      <c r="F819" s="75" t="s">
        <v>1202</v>
      </c>
      <c r="G819" s="78" t="s">
        <v>286</v>
      </c>
      <c r="H819" s="78" t="str">
        <f t="shared" si="23"/>
        <v>HUANCAVELICAANGARAESLIRCAY</v>
      </c>
      <c r="I819" s="75" t="str">
        <f t="shared" si="24"/>
        <v>080301</v>
      </c>
      <c r="J819" s="76"/>
      <c r="K819" s="76"/>
    </row>
    <row r="820" spans="2:11" s="77" customFormat="1">
      <c r="B820" s="75" t="s">
        <v>1179</v>
      </c>
      <c r="C820" s="78" t="s">
        <v>301</v>
      </c>
      <c r="D820" s="75" t="s">
        <v>1201</v>
      </c>
      <c r="E820" s="78" t="s">
        <v>291</v>
      </c>
      <c r="F820" s="75" t="s">
        <v>1203</v>
      </c>
      <c r="G820" s="78" t="s">
        <v>289</v>
      </c>
      <c r="H820" s="78" t="str">
        <f t="shared" si="23"/>
        <v>HUANCAVELICAANGARAESANCHONGA</v>
      </c>
      <c r="I820" s="75" t="str">
        <f t="shared" si="24"/>
        <v>080302</v>
      </c>
      <c r="J820" s="76"/>
      <c r="K820" s="76"/>
    </row>
    <row r="821" spans="2:11" s="77" customFormat="1">
      <c r="B821" s="75" t="s">
        <v>1179</v>
      </c>
      <c r="C821" s="78" t="s">
        <v>301</v>
      </c>
      <c r="D821" s="75" t="s">
        <v>1201</v>
      </c>
      <c r="E821" s="78" t="s">
        <v>291</v>
      </c>
      <c r="F821" s="75" t="s">
        <v>1204</v>
      </c>
      <c r="G821" s="78" t="s">
        <v>291</v>
      </c>
      <c r="H821" s="78" t="str">
        <f t="shared" si="23"/>
        <v>HUANCAVELICAANGARAESCALLANMARCA</v>
      </c>
      <c r="I821" s="75" t="str">
        <f t="shared" si="24"/>
        <v>080303</v>
      </c>
      <c r="J821" s="76"/>
      <c r="K821" s="76"/>
    </row>
    <row r="822" spans="2:11" s="77" customFormat="1">
      <c r="B822" s="75" t="s">
        <v>1179</v>
      </c>
      <c r="C822" s="78" t="s">
        <v>301</v>
      </c>
      <c r="D822" s="75" t="s">
        <v>1201</v>
      </c>
      <c r="E822" s="78" t="s">
        <v>291</v>
      </c>
      <c r="F822" s="75" t="s">
        <v>1205</v>
      </c>
      <c r="G822" s="78" t="s">
        <v>293</v>
      </c>
      <c r="H822" s="78" t="str">
        <f t="shared" si="23"/>
        <v>HUANCAVELICAANGARAESCONGALLA</v>
      </c>
      <c r="I822" s="75" t="str">
        <f t="shared" si="24"/>
        <v>080304</v>
      </c>
      <c r="J822" s="76"/>
      <c r="K822" s="76"/>
    </row>
    <row r="823" spans="2:11" s="77" customFormat="1">
      <c r="B823" s="75" t="s">
        <v>1179</v>
      </c>
      <c r="C823" s="78" t="s">
        <v>301</v>
      </c>
      <c r="D823" s="75" t="s">
        <v>1201</v>
      </c>
      <c r="E823" s="78" t="s">
        <v>291</v>
      </c>
      <c r="F823" s="75" t="s">
        <v>1206</v>
      </c>
      <c r="G823" s="78" t="s">
        <v>295</v>
      </c>
      <c r="H823" s="78" t="str">
        <f t="shared" si="23"/>
        <v>HUANCAVELICAANGARAESCHINCHO</v>
      </c>
      <c r="I823" s="75" t="str">
        <f t="shared" si="24"/>
        <v>080305</v>
      </c>
      <c r="J823" s="76"/>
      <c r="K823" s="76"/>
    </row>
    <row r="824" spans="2:11" s="77" customFormat="1">
      <c r="B824" s="75" t="s">
        <v>1179</v>
      </c>
      <c r="C824" s="78" t="s">
        <v>301</v>
      </c>
      <c r="D824" s="75" t="s">
        <v>1201</v>
      </c>
      <c r="E824" s="78" t="s">
        <v>291</v>
      </c>
      <c r="F824" s="75" t="s">
        <v>1207</v>
      </c>
      <c r="G824" s="78" t="s">
        <v>297</v>
      </c>
      <c r="H824" s="78" t="str">
        <f t="shared" si="23"/>
        <v>HUANCAVELICAANGARAESHUALLAY-GRANDE</v>
      </c>
      <c r="I824" s="75" t="str">
        <f t="shared" si="24"/>
        <v>080306</v>
      </c>
      <c r="J824" s="76"/>
      <c r="K824" s="76"/>
    </row>
    <row r="825" spans="2:11" s="77" customFormat="1">
      <c r="B825" s="75" t="s">
        <v>1179</v>
      </c>
      <c r="C825" s="78" t="s">
        <v>301</v>
      </c>
      <c r="D825" s="75" t="s">
        <v>1201</v>
      </c>
      <c r="E825" s="78" t="s">
        <v>291</v>
      </c>
      <c r="F825" s="75" t="s">
        <v>1208</v>
      </c>
      <c r="G825" s="78" t="s">
        <v>299</v>
      </c>
      <c r="H825" s="78" t="str">
        <f t="shared" si="23"/>
        <v>HUANCAVELICAANGARAESHUANCA-HUANCA</v>
      </c>
      <c r="I825" s="75" t="str">
        <f t="shared" si="24"/>
        <v>080307</v>
      </c>
      <c r="J825" s="76"/>
      <c r="K825" s="76"/>
    </row>
    <row r="826" spans="2:11" s="77" customFormat="1">
      <c r="B826" s="75" t="s">
        <v>1179</v>
      </c>
      <c r="C826" s="78" t="s">
        <v>301</v>
      </c>
      <c r="D826" s="75" t="s">
        <v>1201</v>
      </c>
      <c r="E826" s="78" t="s">
        <v>291</v>
      </c>
      <c r="F826" s="75" t="s">
        <v>1209</v>
      </c>
      <c r="G826" s="78" t="s">
        <v>301</v>
      </c>
      <c r="H826" s="78" t="str">
        <f t="shared" si="23"/>
        <v>HUANCAVELICAANGARAESJULCAMARCA</v>
      </c>
      <c r="I826" s="75" t="str">
        <f t="shared" si="24"/>
        <v>080308</v>
      </c>
      <c r="J826" s="76"/>
      <c r="K826" s="76"/>
    </row>
    <row r="827" spans="2:11" s="77" customFormat="1">
      <c r="B827" s="75" t="s">
        <v>1179</v>
      </c>
      <c r="C827" s="78" t="s">
        <v>301</v>
      </c>
      <c r="D827" s="75" t="s">
        <v>1201</v>
      </c>
      <c r="E827" s="78" t="s">
        <v>291</v>
      </c>
      <c r="F827" s="75" t="s">
        <v>1210</v>
      </c>
      <c r="G827" s="78" t="s">
        <v>303</v>
      </c>
      <c r="H827" s="78" t="str">
        <f t="shared" si="23"/>
        <v>HUANCAVELICAANGARAESSAN ANTONIO DE ANTAPARCO</v>
      </c>
      <c r="I827" s="75" t="str">
        <f t="shared" si="24"/>
        <v>080309</v>
      </c>
      <c r="J827" s="76"/>
      <c r="K827" s="76"/>
    </row>
    <row r="828" spans="2:11" s="77" customFormat="1">
      <c r="B828" s="75" t="s">
        <v>1179</v>
      </c>
      <c r="C828" s="78" t="s">
        <v>301</v>
      </c>
      <c r="D828" s="75" t="s">
        <v>1201</v>
      </c>
      <c r="E828" s="78" t="s">
        <v>291</v>
      </c>
      <c r="F828" s="75" t="s">
        <v>1211</v>
      </c>
      <c r="G828" s="78" t="s">
        <v>305</v>
      </c>
      <c r="H828" s="78" t="str">
        <f t="shared" si="23"/>
        <v>HUANCAVELICAANGARAESSANTO TOMAS DE PATA</v>
      </c>
      <c r="I828" s="75" t="str">
        <f t="shared" si="24"/>
        <v>080310</v>
      </c>
      <c r="J828" s="76"/>
      <c r="K828" s="76"/>
    </row>
    <row r="829" spans="2:11" s="77" customFormat="1">
      <c r="B829" s="75" t="s">
        <v>1179</v>
      </c>
      <c r="C829" s="78" t="s">
        <v>301</v>
      </c>
      <c r="D829" s="75" t="s">
        <v>1201</v>
      </c>
      <c r="E829" s="78" t="s">
        <v>291</v>
      </c>
      <c r="F829" s="75" t="s">
        <v>1212</v>
      </c>
      <c r="G829" s="78" t="s">
        <v>307</v>
      </c>
      <c r="H829" s="78" t="str">
        <f t="shared" si="23"/>
        <v>HUANCAVELICAANGARAESSECCLLA</v>
      </c>
      <c r="I829" s="75" t="str">
        <f t="shared" si="24"/>
        <v>080311</v>
      </c>
      <c r="J829" s="76"/>
      <c r="K829" s="76"/>
    </row>
    <row r="830" spans="2:11" s="77" customFormat="1">
      <c r="B830" s="75" t="s">
        <v>1179</v>
      </c>
      <c r="C830" s="78" t="s">
        <v>301</v>
      </c>
      <c r="D830" s="75" t="s">
        <v>1201</v>
      </c>
      <c r="E830" s="78" t="s">
        <v>291</v>
      </c>
      <c r="F830" s="75" t="s">
        <v>1213</v>
      </c>
      <c r="G830" s="78" t="s">
        <v>309</v>
      </c>
      <c r="H830" s="78" t="str">
        <f t="shared" si="23"/>
        <v>HUANCAVELICAANGARAESCCOCHACCASA</v>
      </c>
      <c r="I830" s="75" t="str">
        <f t="shared" si="24"/>
        <v>080312</v>
      </c>
      <c r="J830" s="76"/>
      <c r="K830" s="76"/>
    </row>
    <row r="831" spans="2:11" s="77" customFormat="1">
      <c r="B831" s="75" t="s">
        <v>1179</v>
      </c>
      <c r="C831" s="78" t="s">
        <v>301</v>
      </c>
      <c r="D831" s="75" t="s">
        <v>1214</v>
      </c>
      <c r="E831" s="78" t="s">
        <v>293</v>
      </c>
      <c r="F831" s="75" t="s">
        <v>1214</v>
      </c>
      <c r="G831" s="78" t="s">
        <v>286</v>
      </c>
      <c r="H831" s="78" t="str">
        <f t="shared" si="23"/>
        <v>HUANCAVELICACASTROVIRREYNACASTROVIRREYNA</v>
      </c>
      <c r="I831" s="75" t="str">
        <f t="shared" si="24"/>
        <v>080401</v>
      </c>
      <c r="J831" s="76"/>
      <c r="K831" s="76"/>
    </row>
    <row r="832" spans="2:11" s="77" customFormat="1">
      <c r="B832" s="75" t="s">
        <v>1179</v>
      </c>
      <c r="C832" s="78" t="s">
        <v>301</v>
      </c>
      <c r="D832" s="75" t="s">
        <v>1214</v>
      </c>
      <c r="E832" s="78" t="s">
        <v>293</v>
      </c>
      <c r="F832" s="75" t="s">
        <v>1215</v>
      </c>
      <c r="G832" s="78" t="s">
        <v>289</v>
      </c>
      <c r="H832" s="78" t="str">
        <f t="shared" si="23"/>
        <v>HUANCAVELICACASTROVIRREYNAARMA</v>
      </c>
      <c r="I832" s="75" t="str">
        <f t="shared" si="24"/>
        <v>080402</v>
      </c>
      <c r="J832" s="76"/>
      <c r="K832" s="76"/>
    </row>
    <row r="833" spans="2:11" s="77" customFormat="1">
      <c r="B833" s="75" t="s">
        <v>1179</v>
      </c>
      <c r="C833" s="78" t="s">
        <v>301</v>
      </c>
      <c r="D833" s="75" t="s">
        <v>1214</v>
      </c>
      <c r="E833" s="78" t="s">
        <v>293</v>
      </c>
      <c r="F833" s="75" t="s">
        <v>1216</v>
      </c>
      <c r="G833" s="78" t="s">
        <v>291</v>
      </c>
      <c r="H833" s="78" t="str">
        <f t="shared" si="23"/>
        <v>HUANCAVELICACASTROVIRREYNAAURAHUA</v>
      </c>
      <c r="I833" s="75" t="str">
        <f t="shared" si="24"/>
        <v>080403</v>
      </c>
      <c r="J833" s="76"/>
      <c r="K833" s="76"/>
    </row>
    <row r="834" spans="2:11" s="77" customFormat="1">
      <c r="B834" s="75" t="s">
        <v>1179</v>
      </c>
      <c r="C834" s="78" t="s">
        <v>301</v>
      </c>
      <c r="D834" s="75" t="s">
        <v>1214</v>
      </c>
      <c r="E834" s="78" t="s">
        <v>293</v>
      </c>
      <c r="F834" s="75" t="s">
        <v>1217</v>
      </c>
      <c r="G834" s="78" t="s">
        <v>295</v>
      </c>
      <c r="H834" s="78" t="str">
        <f t="shared" si="23"/>
        <v>HUANCAVELICACASTROVIRREYNACAPILLAS</v>
      </c>
      <c r="I834" s="75" t="str">
        <f t="shared" si="24"/>
        <v>080405</v>
      </c>
      <c r="J834" s="76"/>
      <c r="K834" s="76"/>
    </row>
    <row r="835" spans="2:11" s="77" customFormat="1">
      <c r="B835" s="75" t="s">
        <v>1179</v>
      </c>
      <c r="C835" s="78" t="s">
        <v>301</v>
      </c>
      <c r="D835" s="75" t="s">
        <v>1214</v>
      </c>
      <c r="E835" s="78" t="s">
        <v>293</v>
      </c>
      <c r="F835" s="75" t="s">
        <v>1218</v>
      </c>
      <c r="G835" s="78" t="s">
        <v>297</v>
      </c>
      <c r="H835" s="78" t="str">
        <f t="shared" si="23"/>
        <v>HUANCAVELICACASTROVIRREYNACOCAS</v>
      </c>
      <c r="I835" s="75" t="str">
        <f t="shared" si="24"/>
        <v>080406</v>
      </c>
      <c r="J835" s="76"/>
      <c r="K835" s="76"/>
    </row>
    <row r="836" spans="2:11" s="77" customFormat="1">
      <c r="B836" s="75" t="s">
        <v>1179</v>
      </c>
      <c r="C836" s="78" t="s">
        <v>301</v>
      </c>
      <c r="D836" s="75" t="s">
        <v>1214</v>
      </c>
      <c r="E836" s="78" t="s">
        <v>293</v>
      </c>
      <c r="F836" s="75" t="s">
        <v>1219</v>
      </c>
      <c r="G836" s="78" t="s">
        <v>301</v>
      </c>
      <c r="H836" s="78" t="str">
        <f t="shared" si="23"/>
        <v>HUANCAVELICACASTROVIRREYNACHUPAMARCA</v>
      </c>
      <c r="I836" s="75" t="str">
        <f t="shared" si="24"/>
        <v>080408</v>
      </c>
      <c r="J836" s="76"/>
      <c r="K836" s="76"/>
    </row>
    <row r="837" spans="2:11" s="77" customFormat="1">
      <c r="B837" s="75" t="s">
        <v>1179</v>
      </c>
      <c r="C837" s="78" t="s">
        <v>301</v>
      </c>
      <c r="D837" s="75" t="s">
        <v>1214</v>
      </c>
      <c r="E837" s="78" t="s">
        <v>293</v>
      </c>
      <c r="F837" s="75" t="s">
        <v>1220</v>
      </c>
      <c r="G837" s="78" t="s">
        <v>303</v>
      </c>
      <c r="H837" s="78" t="str">
        <f t="shared" si="23"/>
        <v>HUANCAVELICACASTROVIRREYNAHUACHOS</v>
      </c>
      <c r="I837" s="75" t="str">
        <f t="shared" si="24"/>
        <v>080409</v>
      </c>
      <c r="J837" s="76"/>
      <c r="K837" s="76"/>
    </row>
    <row r="838" spans="2:11" s="77" customFormat="1">
      <c r="B838" s="75" t="s">
        <v>1179</v>
      </c>
      <c r="C838" s="78" t="s">
        <v>301</v>
      </c>
      <c r="D838" s="75" t="s">
        <v>1214</v>
      </c>
      <c r="E838" s="78" t="s">
        <v>293</v>
      </c>
      <c r="F838" s="75" t="s">
        <v>1221</v>
      </c>
      <c r="G838" s="78" t="s">
        <v>305</v>
      </c>
      <c r="H838" s="78" t="str">
        <f t="shared" ref="H838:H901" si="25">+B838&amp;D838&amp;F838</f>
        <v>HUANCAVELICACASTROVIRREYNAHUAMATAMBO</v>
      </c>
      <c r="I838" s="75" t="str">
        <f t="shared" si="24"/>
        <v>080410</v>
      </c>
      <c r="J838" s="76"/>
      <c r="K838" s="76"/>
    </row>
    <row r="839" spans="2:11" s="77" customFormat="1">
      <c r="B839" s="75" t="s">
        <v>1179</v>
      </c>
      <c r="C839" s="78" t="s">
        <v>301</v>
      </c>
      <c r="D839" s="75" t="s">
        <v>1214</v>
      </c>
      <c r="E839" s="78" t="s">
        <v>293</v>
      </c>
      <c r="F839" s="75" t="s">
        <v>1222</v>
      </c>
      <c r="G839" s="78" t="s">
        <v>313</v>
      </c>
      <c r="H839" s="78" t="str">
        <f t="shared" si="25"/>
        <v>HUANCAVELICACASTROVIRREYNAMOLLEPAMPA</v>
      </c>
      <c r="I839" s="75" t="str">
        <f t="shared" si="24"/>
        <v>080414</v>
      </c>
      <c r="J839" s="76"/>
      <c r="K839" s="76"/>
    </row>
    <row r="840" spans="2:11" s="77" customFormat="1">
      <c r="B840" s="75" t="s">
        <v>1179</v>
      </c>
      <c r="C840" s="78" t="s">
        <v>301</v>
      </c>
      <c r="D840" s="75" t="s">
        <v>1214</v>
      </c>
      <c r="E840" s="78" t="s">
        <v>293</v>
      </c>
      <c r="F840" s="75" t="s">
        <v>614</v>
      </c>
      <c r="G840" s="78" t="s">
        <v>369</v>
      </c>
      <c r="H840" s="78" t="str">
        <f t="shared" si="25"/>
        <v>HUANCAVELICACASTROVIRREYNASAN JUAN</v>
      </c>
      <c r="I840" s="75" t="str">
        <f t="shared" si="24"/>
        <v>080422</v>
      </c>
      <c r="J840" s="76"/>
      <c r="K840" s="76"/>
    </row>
    <row r="841" spans="2:11" s="77" customFormat="1">
      <c r="B841" s="75" t="s">
        <v>1179</v>
      </c>
      <c r="C841" s="78" t="s">
        <v>301</v>
      </c>
      <c r="D841" s="75" t="s">
        <v>1214</v>
      </c>
      <c r="E841" s="78" t="s">
        <v>293</v>
      </c>
      <c r="F841" s="75" t="s">
        <v>1223</v>
      </c>
      <c r="G841" s="78" t="s">
        <v>651</v>
      </c>
      <c r="H841" s="78" t="str">
        <f t="shared" si="25"/>
        <v>HUANCAVELICACASTROVIRREYNATANTARA</v>
      </c>
      <c r="I841" s="75" t="str">
        <f t="shared" si="24"/>
        <v>080427</v>
      </c>
      <c r="J841" s="76"/>
      <c r="K841" s="76"/>
    </row>
    <row r="842" spans="2:11" s="77" customFormat="1">
      <c r="B842" s="75" t="s">
        <v>1179</v>
      </c>
      <c r="C842" s="78" t="s">
        <v>301</v>
      </c>
      <c r="D842" s="75" t="s">
        <v>1214</v>
      </c>
      <c r="E842" s="78" t="s">
        <v>293</v>
      </c>
      <c r="F842" s="75" t="s">
        <v>1224</v>
      </c>
      <c r="G842" s="78" t="s">
        <v>652</v>
      </c>
      <c r="H842" s="78" t="str">
        <f t="shared" si="25"/>
        <v>HUANCAVELICACASTROVIRREYNATICRAPO</v>
      </c>
      <c r="I842" s="75" t="str">
        <f t="shared" si="24"/>
        <v>080428</v>
      </c>
      <c r="J842" s="76"/>
      <c r="K842" s="76"/>
    </row>
    <row r="843" spans="2:11" s="77" customFormat="1">
      <c r="B843" s="75" t="s">
        <v>1179</v>
      </c>
      <c r="C843" s="78" t="s">
        <v>301</v>
      </c>
      <c r="D843" s="75" t="s">
        <v>1214</v>
      </c>
      <c r="E843" s="78" t="s">
        <v>293</v>
      </c>
      <c r="F843" s="75" t="s">
        <v>1139</v>
      </c>
      <c r="G843" s="78" t="s">
        <v>653</v>
      </c>
      <c r="H843" s="78" t="str">
        <f t="shared" si="25"/>
        <v>HUANCAVELICACASTROVIRREYNASANTA ANA</v>
      </c>
      <c r="I843" s="75" t="str">
        <f t="shared" si="24"/>
        <v>080429</v>
      </c>
      <c r="J843" s="76"/>
      <c r="K843" s="76"/>
    </row>
    <row r="844" spans="2:11" s="77" customFormat="1">
      <c r="B844" s="75" t="s">
        <v>1179</v>
      </c>
      <c r="C844" s="78" t="s">
        <v>301</v>
      </c>
      <c r="D844" s="75" t="s">
        <v>1225</v>
      </c>
      <c r="E844" s="78" t="s">
        <v>295</v>
      </c>
      <c r="F844" s="75" t="s">
        <v>580</v>
      </c>
      <c r="G844" s="78" t="s">
        <v>286</v>
      </c>
      <c r="H844" s="78" t="str">
        <f t="shared" si="25"/>
        <v>HUANCAVELICATAYACAJAPAMPAS</v>
      </c>
      <c r="I844" s="75" t="str">
        <f t="shared" si="24"/>
        <v>080501</v>
      </c>
      <c r="J844" s="76"/>
      <c r="K844" s="76"/>
    </row>
    <row r="845" spans="2:11" s="77" customFormat="1">
      <c r="B845" s="75" t="s">
        <v>1179</v>
      </c>
      <c r="C845" s="78" t="s">
        <v>301</v>
      </c>
      <c r="D845" s="75" t="s">
        <v>1225</v>
      </c>
      <c r="E845" s="78" t="s">
        <v>295</v>
      </c>
      <c r="F845" s="75" t="s">
        <v>1226</v>
      </c>
      <c r="G845" s="78" t="s">
        <v>289</v>
      </c>
      <c r="H845" s="78" t="str">
        <f t="shared" si="25"/>
        <v>HUANCAVELICATAYACAJAACOSTAMBO</v>
      </c>
      <c r="I845" s="75" t="str">
        <f t="shared" si="24"/>
        <v>080502</v>
      </c>
      <c r="J845" s="76"/>
      <c r="K845" s="76"/>
    </row>
    <row r="846" spans="2:11" s="77" customFormat="1">
      <c r="B846" s="75" t="s">
        <v>1179</v>
      </c>
      <c r="C846" s="78" t="s">
        <v>301</v>
      </c>
      <c r="D846" s="75" t="s">
        <v>1225</v>
      </c>
      <c r="E846" s="78" t="s">
        <v>295</v>
      </c>
      <c r="F846" s="75" t="s">
        <v>1227</v>
      </c>
      <c r="G846" s="78" t="s">
        <v>291</v>
      </c>
      <c r="H846" s="78" t="str">
        <f t="shared" si="25"/>
        <v>HUANCAVELICATAYACAJAACRAQUIA</v>
      </c>
      <c r="I846" s="75" t="str">
        <f t="shared" si="24"/>
        <v>080503</v>
      </c>
      <c r="J846" s="76"/>
      <c r="K846" s="76"/>
    </row>
    <row r="847" spans="2:11" s="77" customFormat="1">
      <c r="B847" s="75" t="s">
        <v>1179</v>
      </c>
      <c r="C847" s="78" t="s">
        <v>301</v>
      </c>
      <c r="D847" s="75" t="s">
        <v>1225</v>
      </c>
      <c r="E847" s="78" t="s">
        <v>295</v>
      </c>
      <c r="F847" s="75" t="s">
        <v>1228</v>
      </c>
      <c r="G847" s="78" t="s">
        <v>293</v>
      </c>
      <c r="H847" s="78" t="str">
        <f t="shared" si="25"/>
        <v>HUANCAVELICATAYACAJAAHUAYCHA</v>
      </c>
      <c r="I847" s="75" t="str">
        <f t="shared" si="24"/>
        <v>080504</v>
      </c>
      <c r="J847" s="76"/>
      <c r="K847" s="76"/>
    </row>
    <row r="848" spans="2:11" s="77" customFormat="1">
      <c r="B848" s="75" t="s">
        <v>1179</v>
      </c>
      <c r="C848" s="78" t="s">
        <v>301</v>
      </c>
      <c r="D848" s="75" t="s">
        <v>1225</v>
      </c>
      <c r="E848" s="78" t="s">
        <v>295</v>
      </c>
      <c r="F848" s="75" t="s">
        <v>489</v>
      </c>
      <c r="G848" s="78" t="s">
        <v>297</v>
      </c>
      <c r="H848" s="78" t="str">
        <f t="shared" si="25"/>
        <v>HUANCAVELICATAYACAJACOLCABAMBA</v>
      </c>
      <c r="I848" s="75" t="str">
        <f t="shared" si="24"/>
        <v>080506</v>
      </c>
      <c r="J848" s="76"/>
      <c r="K848" s="76"/>
    </row>
    <row r="849" spans="2:11" s="77" customFormat="1">
      <c r="B849" s="75" t="s">
        <v>1179</v>
      </c>
      <c r="C849" s="78" t="s">
        <v>301</v>
      </c>
      <c r="D849" s="75" t="s">
        <v>1225</v>
      </c>
      <c r="E849" s="78" t="s">
        <v>295</v>
      </c>
      <c r="F849" s="75" t="s">
        <v>1229</v>
      </c>
      <c r="G849" s="78" t="s">
        <v>303</v>
      </c>
      <c r="H849" s="78" t="str">
        <f t="shared" si="25"/>
        <v>HUANCAVELICATAYACAJADANIEL HERNANDEZ</v>
      </c>
      <c r="I849" s="75" t="str">
        <f t="shared" si="24"/>
        <v>080509</v>
      </c>
      <c r="J849" s="76"/>
      <c r="K849" s="76"/>
    </row>
    <row r="850" spans="2:11" s="77" customFormat="1">
      <c r="B850" s="75" t="s">
        <v>1179</v>
      </c>
      <c r="C850" s="78" t="s">
        <v>301</v>
      </c>
      <c r="D850" s="75" t="s">
        <v>1225</v>
      </c>
      <c r="E850" s="78" t="s">
        <v>295</v>
      </c>
      <c r="F850" s="75" t="s">
        <v>1184</v>
      </c>
      <c r="G850" s="78" t="s">
        <v>307</v>
      </c>
      <c r="H850" s="78" t="str">
        <f t="shared" si="25"/>
        <v>HUANCAVELICATAYACAJAHUACHOCOLPA</v>
      </c>
      <c r="I850" s="75" t="str">
        <f t="shared" si="24"/>
        <v>080511</v>
      </c>
      <c r="J850" s="76"/>
      <c r="K850" s="76"/>
    </row>
    <row r="851" spans="2:11" s="77" customFormat="1">
      <c r="B851" s="75" t="s">
        <v>1179</v>
      </c>
      <c r="C851" s="78" t="s">
        <v>301</v>
      </c>
      <c r="D851" s="75" t="s">
        <v>1225</v>
      </c>
      <c r="E851" s="78" t="s">
        <v>295</v>
      </c>
      <c r="F851" s="75" t="s">
        <v>1230</v>
      </c>
      <c r="G851" s="78" t="s">
        <v>309</v>
      </c>
      <c r="H851" s="78" t="str">
        <f t="shared" si="25"/>
        <v>HUANCAVELICATAYACAJAHUARIBAMBA</v>
      </c>
      <c r="I851" s="75" t="str">
        <f t="shared" si="24"/>
        <v>080512</v>
      </c>
      <c r="J851" s="76"/>
      <c r="K851" s="76"/>
    </row>
    <row r="852" spans="2:11" s="77" customFormat="1">
      <c r="B852" s="75" t="s">
        <v>1179</v>
      </c>
      <c r="C852" s="78" t="s">
        <v>301</v>
      </c>
      <c r="D852" s="75" t="s">
        <v>1225</v>
      </c>
      <c r="E852" s="78" t="s">
        <v>295</v>
      </c>
      <c r="F852" s="75" t="s">
        <v>1231</v>
      </c>
      <c r="G852" s="78" t="s">
        <v>315</v>
      </c>
      <c r="H852" s="78" t="str">
        <f t="shared" si="25"/>
        <v>HUANCAVELICATAYACAJAÑAHUIMPUQUIO</v>
      </c>
      <c r="I852" s="75" t="str">
        <f t="shared" si="24"/>
        <v>080515</v>
      </c>
      <c r="J852" s="76"/>
      <c r="K852" s="76"/>
    </row>
    <row r="853" spans="2:11" s="77" customFormat="1">
      <c r="B853" s="75" t="s">
        <v>1179</v>
      </c>
      <c r="C853" s="78" t="s">
        <v>301</v>
      </c>
      <c r="D853" s="75" t="s">
        <v>1225</v>
      </c>
      <c r="E853" s="78" t="s">
        <v>295</v>
      </c>
      <c r="F853" s="75" t="s">
        <v>1232</v>
      </c>
      <c r="G853" s="78" t="s">
        <v>319</v>
      </c>
      <c r="H853" s="78" t="str">
        <f t="shared" si="25"/>
        <v>HUANCAVELICATAYACAJAPAZOS</v>
      </c>
      <c r="I853" s="75" t="str">
        <f t="shared" si="24"/>
        <v>080517</v>
      </c>
      <c r="J853" s="76"/>
      <c r="K853" s="76"/>
    </row>
    <row r="854" spans="2:11" s="77" customFormat="1">
      <c r="B854" s="75" t="s">
        <v>1179</v>
      </c>
      <c r="C854" s="78" t="s">
        <v>301</v>
      </c>
      <c r="D854" s="75" t="s">
        <v>1225</v>
      </c>
      <c r="E854" s="78" t="s">
        <v>295</v>
      </c>
      <c r="F854" s="75" t="s">
        <v>1233</v>
      </c>
      <c r="G854" s="78" t="s">
        <v>321</v>
      </c>
      <c r="H854" s="78" t="str">
        <f t="shared" si="25"/>
        <v>HUANCAVELICATAYACAJAQUISHUAR</v>
      </c>
      <c r="I854" s="75" t="str">
        <f t="shared" si="24"/>
        <v>080518</v>
      </c>
      <c r="J854" s="76"/>
      <c r="K854" s="76"/>
    </row>
    <row r="855" spans="2:11" s="77" customFormat="1">
      <c r="B855" s="75" t="s">
        <v>1179</v>
      </c>
      <c r="C855" s="78" t="s">
        <v>301</v>
      </c>
      <c r="D855" s="75" t="s">
        <v>1225</v>
      </c>
      <c r="E855" s="78" t="s">
        <v>295</v>
      </c>
      <c r="F855" s="75" t="s">
        <v>1234</v>
      </c>
      <c r="G855" s="78" t="s">
        <v>323</v>
      </c>
      <c r="H855" s="78" t="str">
        <f t="shared" si="25"/>
        <v>HUANCAVELICATAYACAJASALCABAMBA</v>
      </c>
      <c r="I855" s="75" t="str">
        <f t="shared" si="24"/>
        <v>080519</v>
      </c>
      <c r="J855" s="76"/>
      <c r="K855" s="76"/>
    </row>
    <row r="856" spans="2:11" s="77" customFormat="1">
      <c r="B856" s="75" t="s">
        <v>1179</v>
      </c>
      <c r="C856" s="78" t="s">
        <v>301</v>
      </c>
      <c r="D856" s="75" t="s">
        <v>1225</v>
      </c>
      <c r="E856" s="78" t="s">
        <v>295</v>
      </c>
      <c r="F856" s="75" t="s">
        <v>1235</v>
      </c>
      <c r="G856" s="78" t="s">
        <v>325</v>
      </c>
      <c r="H856" s="78" t="str">
        <f t="shared" si="25"/>
        <v>HUANCAVELICATAYACAJASAN MARCOS DE ROCCHAC</v>
      </c>
      <c r="I856" s="75" t="str">
        <f t="shared" si="24"/>
        <v>080520</v>
      </c>
      <c r="J856" s="76"/>
      <c r="K856" s="76"/>
    </row>
    <row r="857" spans="2:11" s="77" customFormat="1">
      <c r="B857" s="75" t="s">
        <v>1179</v>
      </c>
      <c r="C857" s="78" t="s">
        <v>301</v>
      </c>
      <c r="D857" s="75" t="s">
        <v>1225</v>
      </c>
      <c r="E857" s="78" t="s">
        <v>295</v>
      </c>
      <c r="F857" s="75" t="s">
        <v>1236</v>
      </c>
      <c r="G857" s="78" t="s">
        <v>371</v>
      </c>
      <c r="H857" s="78" t="str">
        <f t="shared" si="25"/>
        <v>HUANCAVELICATAYACAJASURCUBAMBA</v>
      </c>
      <c r="I857" s="75" t="str">
        <f t="shared" si="24"/>
        <v>080523</v>
      </c>
      <c r="J857" s="76"/>
      <c r="K857" s="76"/>
    </row>
    <row r="858" spans="2:11" s="77" customFormat="1">
      <c r="B858" s="75" t="s">
        <v>1179</v>
      </c>
      <c r="C858" s="78" t="s">
        <v>301</v>
      </c>
      <c r="D858" s="75" t="s">
        <v>1225</v>
      </c>
      <c r="E858" s="78" t="s">
        <v>295</v>
      </c>
      <c r="F858" s="75" t="s">
        <v>1237</v>
      </c>
      <c r="G858" s="78" t="s">
        <v>649</v>
      </c>
      <c r="H858" s="78" t="str">
        <f t="shared" si="25"/>
        <v>HUANCAVELICATAYACAJATINTAY PUNCU</v>
      </c>
      <c r="I858" s="75" t="str">
        <f t="shared" si="24"/>
        <v>080525</v>
      </c>
      <c r="J858" s="76"/>
      <c r="K858" s="76"/>
    </row>
    <row r="859" spans="2:11" s="77" customFormat="1">
      <c r="B859" s="75" t="s">
        <v>1179</v>
      </c>
      <c r="C859" s="78" t="s">
        <v>301</v>
      </c>
      <c r="D859" s="75" t="s">
        <v>1225</v>
      </c>
      <c r="E859" s="78" t="s">
        <v>295</v>
      </c>
      <c r="F859" s="75" t="s">
        <v>1238</v>
      </c>
      <c r="G859" s="78" t="s">
        <v>650</v>
      </c>
      <c r="H859" s="78" t="str">
        <f t="shared" si="25"/>
        <v>HUANCAVELICATAYACAJASALCAHUASI</v>
      </c>
      <c r="I859" s="75" t="str">
        <f t="shared" ref="I859:I922" si="26">+C859&amp;E859&amp;G859</f>
        <v>080526</v>
      </c>
      <c r="J859" s="76"/>
      <c r="K859" s="76"/>
    </row>
    <row r="860" spans="2:11" s="77" customFormat="1">
      <c r="B860" s="75" t="s">
        <v>1179</v>
      </c>
      <c r="C860" s="78" t="s">
        <v>301</v>
      </c>
      <c r="D860" s="75" t="s">
        <v>1239</v>
      </c>
      <c r="E860" s="78" t="s">
        <v>297</v>
      </c>
      <c r="F860" s="75" t="s">
        <v>1240</v>
      </c>
      <c r="G860" s="78" t="s">
        <v>286</v>
      </c>
      <c r="H860" s="78" t="str">
        <f t="shared" si="25"/>
        <v>HUANCAVELICAHUAYTARAAYAVI</v>
      </c>
      <c r="I860" s="75" t="str">
        <f t="shared" si="26"/>
        <v>080601</v>
      </c>
      <c r="J860" s="76"/>
      <c r="K860" s="76"/>
    </row>
    <row r="861" spans="2:11" s="77" customFormat="1">
      <c r="B861" s="75" t="s">
        <v>1179</v>
      </c>
      <c r="C861" s="78" t="s">
        <v>301</v>
      </c>
      <c r="D861" s="75" t="s">
        <v>1239</v>
      </c>
      <c r="E861" s="78" t="s">
        <v>297</v>
      </c>
      <c r="F861" s="75" t="s">
        <v>1241</v>
      </c>
      <c r="G861" s="78" t="s">
        <v>289</v>
      </c>
      <c r="H861" s="78" t="str">
        <f t="shared" si="25"/>
        <v>HUANCAVELICAHUAYTARACORDOVA</v>
      </c>
      <c r="I861" s="75" t="str">
        <f t="shared" si="26"/>
        <v>080602</v>
      </c>
      <c r="J861" s="76"/>
      <c r="K861" s="76"/>
    </row>
    <row r="862" spans="2:11" s="77" customFormat="1">
      <c r="B862" s="75" t="s">
        <v>1179</v>
      </c>
      <c r="C862" s="78" t="s">
        <v>301</v>
      </c>
      <c r="D862" s="75" t="s">
        <v>1239</v>
      </c>
      <c r="E862" s="78" t="s">
        <v>297</v>
      </c>
      <c r="F862" s="75" t="s">
        <v>1242</v>
      </c>
      <c r="G862" s="78" t="s">
        <v>291</v>
      </c>
      <c r="H862" s="78" t="str">
        <f t="shared" si="25"/>
        <v>HUANCAVELICAHUAYTARAHUAYACUNDO ARMA</v>
      </c>
      <c r="I862" s="75" t="str">
        <f t="shared" si="26"/>
        <v>080603</v>
      </c>
      <c r="J862" s="76"/>
      <c r="K862" s="76"/>
    </row>
    <row r="863" spans="2:11" s="77" customFormat="1">
      <c r="B863" s="75" t="s">
        <v>1179</v>
      </c>
      <c r="C863" s="78" t="s">
        <v>301</v>
      </c>
      <c r="D863" s="75" t="s">
        <v>1239</v>
      </c>
      <c r="E863" s="78" t="s">
        <v>297</v>
      </c>
      <c r="F863" s="75" t="s">
        <v>1239</v>
      </c>
      <c r="G863" s="78" t="s">
        <v>293</v>
      </c>
      <c r="H863" s="78" t="str">
        <f t="shared" si="25"/>
        <v>HUANCAVELICAHUAYTARAHUAYTARA</v>
      </c>
      <c r="I863" s="75" t="str">
        <f t="shared" si="26"/>
        <v>080604</v>
      </c>
      <c r="J863" s="76"/>
      <c r="K863" s="76"/>
    </row>
    <row r="864" spans="2:11" s="77" customFormat="1">
      <c r="B864" s="75" t="s">
        <v>1179</v>
      </c>
      <c r="C864" s="78" t="s">
        <v>301</v>
      </c>
      <c r="D864" s="75" t="s">
        <v>1239</v>
      </c>
      <c r="E864" s="78" t="s">
        <v>297</v>
      </c>
      <c r="F864" s="75" t="s">
        <v>1243</v>
      </c>
      <c r="G864" s="78" t="s">
        <v>295</v>
      </c>
      <c r="H864" s="78" t="str">
        <f t="shared" si="25"/>
        <v>HUANCAVELICAHUAYTARALARAMARCA</v>
      </c>
      <c r="I864" s="75" t="str">
        <f t="shared" si="26"/>
        <v>080605</v>
      </c>
      <c r="J864" s="76"/>
      <c r="K864" s="76"/>
    </row>
    <row r="865" spans="2:11" s="77" customFormat="1">
      <c r="B865" s="75" t="s">
        <v>1179</v>
      </c>
      <c r="C865" s="78" t="s">
        <v>301</v>
      </c>
      <c r="D865" s="75" t="s">
        <v>1239</v>
      </c>
      <c r="E865" s="78" t="s">
        <v>297</v>
      </c>
      <c r="F865" s="75" t="s">
        <v>1244</v>
      </c>
      <c r="G865" s="78" t="s">
        <v>297</v>
      </c>
      <c r="H865" s="78" t="str">
        <f t="shared" si="25"/>
        <v>HUANCAVELICAHUAYTARAOCOYO</v>
      </c>
      <c r="I865" s="75" t="str">
        <f t="shared" si="26"/>
        <v>080606</v>
      </c>
      <c r="J865" s="76"/>
      <c r="K865" s="76"/>
    </row>
    <row r="866" spans="2:11" s="77" customFormat="1">
      <c r="B866" s="75" t="s">
        <v>1179</v>
      </c>
      <c r="C866" s="78" t="s">
        <v>301</v>
      </c>
      <c r="D866" s="75" t="s">
        <v>1239</v>
      </c>
      <c r="E866" s="78" t="s">
        <v>297</v>
      </c>
      <c r="F866" s="75" t="s">
        <v>1245</v>
      </c>
      <c r="G866" s="78" t="s">
        <v>299</v>
      </c>
      <c r="H866" s="78" t="str">
        <f t="shared" si="25"/>
        <v>HUANCAVELICAHUAYTARAPILPICHACA</v>
      </c>
      <c r="I866" s="75" t="str">
        <f t="shared" si="26"/>
        <v>080607</v>
      </c>
      <c r="J866" s="76"/>
      <c r="K866" s="76"/>
    </row>
    <row r="867" spans="2:11" s="77" customFormat="1">
      <c r="B867" s="75" t="s">
        <v>1179</v>
      </c>
      <c r="C867" s="78" t="s">
        <v>301</v>
      </c>
      <c r="D867" s="75" t="s">
        <v>1239</v>
      </c>
      <c r="E867" s="78" t="s">
        <v>297</v>
      </c>
      <c r="F867" s="75" t="s">
        <v>1246</v>
      </c>
      <c r="G867" s="78" t="s">
        <v>301</v>
      </c>
      <c r="H867" s="78" t="str">
        <f t="shared" si="25"/>
        <v>HUANCAVELICAHUAYTARAQUERCO</v>
      </c>
      <c r="I867" s="75" t="str">
        <f t="shared" si="26"/>
        <v>080608</v>
      </c>
      <c r="J867" s="76"/>
      <c r="K867" s="76"/>
    </row>
    <row r="868" spans="2:11" s="77" customFormat="1">
      <c r="B868" s="75" t="s">
        <v>1179</v>
      </c>
      <c r="C868" s="78" t="s">
        <v>301</v>
      </c>
      <c r="D868" s="75" t="s">
        <v>1239</v>
      </c>
      <c r="E868" s="78" t="s">
        <v>297</v>
      </c>
      <c r="F868" s="75" t="s">
        <v>1247</v>
      </c>
      <c r="G868" s="78" t="s">
        <v>303</v>
      </c>
      <c r="H868" s="78" t="str">
        <f t="shared" si="25"/>
        <v>HUANCAVELICAHUAYTARAQUITO ARMA</v>
      </c>
      <c r="I868" s="75" t="str">
        <f t="shared" si="26"/>
        <v>080609</v>
      </c>
      <c r="J868" s="76"/>
      <c r="K868" s="76"/>
    </row>
    <row r="869" spans="2:11" s="77" customFormat="1">
      <c r="B869" s="75" t="s">
        <v>1179</v>
      </c>
      <c r="C869" s="78" t="s">
        <v>301</v>
      </c>
      <c r="D869" s="75" t="s">
        <v>1239</v>
      </c>
      <c r="E869" s="78" t="s">
        <v>297</v>
      </c>
      <c r="F869" s="75" t="s">
        <v>1248</v>
      </c>
      <c r="G869" s="78" t="s">
        <v>305</v>
      </c>
      <c r="H869" s="78" t="str">
        <f t="shared" si="25"/>
        <v>HUANCAVELICAHUAYTARASAN ANTONIO DE CUSICANCHA</v>
      </c>
      <c r="I869" s="75" t="str">
        <f t="shared" si="26"/>
        <v>080610</v>
      </c>
      <c r="J869" s="76"/>
      <c r="K869" s="76"/>
    </row>
    <row r="870" spans="2:11" s="77" customFormat="1">
      <c r="B870" s="75" t="s">
        <v>1179</v>
      </c>
      <c r="C870" s="78" t="s">
        <v>301</v>
      </c>
      <c r="D870" s="75" t="s">
        <v>1239</v>
      </c>
      <c r="E870" s="78" t="s">
        <v>297</v>
      </c>
      <c r="F870" s="75" t="s">
        <v>1249</v>
      </c>
      <c r="G870" s="78" t="s">
        <v>307</v>
      </c>
      <c r="H870" s="78" t="str">
        <f t="shared" si="25"/>
        <v>HUANCAVELICAHUAYTARASAN FRANCISCO DE SANGAYAICO</v>
      </c>
      <c r="I870" s="75" t="str">
        <f t="shared" si="26"/>
        <v>080611</v>
      </c>
      <c r="J870" s="76"/>
      <c r="K870" s="76"/>
    </row>
    <row r="871" spans="2:11" s="77" customFormat="1">
      <c r="B871" s="75" t="s">
        <v>1179</v>
      </c>
      <c r="C871" s="78" t="s">
        <v>301</v>
      </c>
      <c r="D871" s="75" t="s">
        <v>1239</v>
      </c>
      <c r="E871" s="78" t="s">
        <v>297</v>
      </c>
      <c r="F871" s="75" t="s">
        <v>1250</v>
      </c>
      <c r="G871" s="78" t="s">
        <v>309</v>
      </c>
      <c r="H871" s="78" t="str">
        <f t="shared" si="25"/>
        <v>HUANCAVELICAHUAYTARASAN ISIDRO</v>
      </c>
      <c r="I871" s="75" t="str">
        <f t="shared" si="26"/>
        <v>080612</v>
      </c>
      <c r="J871" s="76"/>
      <c r="K871" s="76"/>
    </row>
    <row r="872" spans="2:11" s="77" customFormat="1">
      <c r="B872" s="75" t="s">
        <v>1179</v>
      </c>
      <c r="C872" s="78" t="s">
        <v>301</v>
      </c>
      <c r="D872" s="75" t="s">
        <v>1239</v>
      </c>
      <c r="E872" s="78" t="s">
        <v>297</v>
      </c>
      <c r="F872" s="75" t="s">
        <v>1251</v>
      </c>
      <c r="G872" s="78" t="s">
        <v>311</v>
      </c>
      <c r="H872" s="78" t="str">
        <f t="shared" si="25"/>
        <v>HUANCAVELICAHUAYTARASANTIAGO DE CHOCORVOS</v>
      </c>
      <c r="I872" s="75" t="str">
        <f t="shared" si="26"/>
        <v>080613</v>
      </c>
      <c r="J872" s="76"/>
      <c r="K872" s="76"/>
    </row>
    <row r="873" spans="2:11" s="77" customFormat="1">
      <c r="B873" s="75" t="s">
        <v>1179</v>
      </c>
      <c r="C873" s="78" t="s">
        <v>301</v>
      </c>
      <c r="D873" s="75" t="s">
        <v>1239</v>
      </c>
      <c r="E873" s="78" t="s">
        <v>297</v>
      </c>
      <c r="F873" s="75" t="s">
        <v>1252</v>
      </c>
      <c r="G873" s="78" t="s">
        <v>313</v>
      </c>
      <c r="H873" s="78" t="str">
        <f t="shared" si="25"/>
        <v>HUANCAVELICAHUAYTARASANTIAGO DE QUIRAHUARA</v>
      </c>
      <c r="I873" s="75" t="str">
        <f t="shared" si="26"/>
        <v>080614</v>
      </c>
      <c r="J873" s="76"/>
      <c r="K873" s="76"/>
    </row>
    <row r="874" spans="2:11" s="77" customFormat="1">
      <c r="B874" s="75" t="s">
        <v>1179</v>
      </c>
      <c r="C874" s="78" t="s">
        <v>301</v>
      </c>
      <c r="D874" s="75" t="s">
        <v>1239</v>
      </c>
      <c r="E874" s="78" t="s">
        <v>297</v>
      </c>
      <c r="F874" s="75" t="s">
        <v>1253</v>
      </c>
      <c r="G874" s="78" t="s">
        <v>315</v>
      </c>
      <c r="H874" s="78" t="str">
        <f t="shared" si="25"/>
        <v>HUANCAVELICAHUAYTARASANTO DOMINGO DE CAPILLAS</v>
      </c>
      <c r="I874" s="75" t="str">
        <f t="shared" si="26"/>
        <v>080615</v>
      </c>
      <c r="J874" s="76"/>
      <c r="K874" s="76"/>
    </row>
    <row r="875" spans="2:11" s="77" customFormat="1">
      <c r="B875" s="75" t="s">
        <v>1179</v>
      </c>
      <c r="C875" s="78" t="s">
        <v>301</v>
      </c>
      <c r="D875" s="75" t="s">
        <v>1239</v>
      </c>
      <c r="E875" s="78" t="s">
        <v>297</v>
      </c>
      <c r="F875" s="75" t="s">
        <v>891</v>
      </c>
      <c r="G875" s="78" t="s">
        <v>317</v>
      </c>
      <c r="H875" s="78" t="str">
        <f t="shared" si="25"/>
        <v>HUANCAVELICAHUAYTARATAMBO</v>
      </c>
      <c r="I875" s="75" t="str">
        <f t="shared" si="26"/>
        <v>080616</v>
      </c>
      <c r="J875" s="76"/>
      <c r="K875" s="76"/>
    </row>
    <row r="876" spans="2:11" s="77" customFormat="1">
      <c r="B876" s="75" t="s">
        <v>1179</v>
      </c>
      <c r="C876" s="78" t="s">
        <v>301</v>
      </c>
      <c r="D876" s="75" t="s">
        <v>1254</v>
      </c>
      <c r="E876" s="78" t="s">
        <v>299</v>
      </c>
      <c r="F876" s="75" t="s">
        <v>1254</v>
      </c>
      <c r="G876" s="78" t="s">
        <v>286</v>
      </c>
      <c r="H876" s="78" t="str">
        <f t="shared" si="25"/>
        <v>HUANCAVELICACHURCAMPACHURCAMPA</v>
      </c>
      <c r="I876" s="75" t="str">
        <f t="shared" si="26"/>
        <v>080701</v>
      </c>
      <c r="J876" s="76"/>
      <c r="K876" s="76"/>
    </row>
    <row r="877" spans="2:11" s="77" customFormat="1">
      <c r="B877" s="75" t="s">
        <v>1179</v>
      </c>
      <c r="C877" s="78" t="s">
        <v>301</v>
      </c>
      <c r="D877" s="75" t="s">
        <v>1254</v>
      </c>
      <c r="E877" s="78" t="s">
        <v>299</v>
      </c>
      <c r="F877" s="75" t="s">
        <v>887</v>
      </c>
      <c r="G877" s="78" t="s">
        <v>289</v>
      </c>
      <c r="H877" s="78" t="str">
        <f t="shared" si="25"/>
        <v>HUANCAVELICACHURCAMPAANCO</v>
      </c>
      <c r="I877" s="75" t="str">
        <f t="shared" si="26"/>
        <v>080702</v>
      </c>
      <c r="J877" s="76"/>
      <c r="K877" s="76"/>
    </row>
    <row r="878" spans="2:11" s="77" customFormat="1">
      <c r="B878" s="75" t="s">
        <v>1179</v>
      </c>
      <c r="C878" s="78" t="s">
        <v>301</v>
      </c>
      <c r="D878" s="75" t="s">
        <v>1254</v>
      </c>
      <c r="E878" s="78" t="s">
        <v>299</v>
      </c>
      <c r="F878" s="75" t="s">
        <v>1255</v>
      </c>
      <c r="G878" s="78" t="s">
        <v>291</v>
      </c>
      <c r="H878" s="78" t="str">
        <f t="shared" si="25"/>
        <v>HUANCAVELICACHURCAMPACHINCHIHUASI</v>
      </c>
      <c r="I878" s="75" t="str">
        <f t="shared" si="26"/>
        <v>080703</v>
      </c>
      <c r="J878" s="76"/>
      <c r="K878" s="76"/>
    </row>
    <row r="879" spans="2:11" s="77" customFormat="1">
      <c r="B879" s="75" t="s">
        <v>1179</v>
      </c>
      <c r="C879" s="78" t="s">
        <v>301</v>
      </c>
      <c r="D879" s="75" t="s">
        <v>1254</v>
      </c>
      <c r="E879" s="78" t="s">
        <v>299</v>
      </c>
      <c r="F879" s="75" t="s">
        <v>1256</v>
      </c>
      <c r="G879" s="78" t="s">
        <v>293</v>
      </c>
      <c r="H879" s="78" t="str">
        <f t="shared" si="25"/>
        <v>HUANCAVELICACHURCAMPAEL CARMEN</v>
      </c>
      <c r="I879" s="75" t="str">
        <f t="shared" si="26"/>
        <v>080704</v>
      </c>
      <c r="J879" s="76"/>
      <c r="K879" s="76"/>
    </row>
    <row r="880" spans="2:11" s="77" customFormat="1">
      <c r="B880" s="75" t="s">
        <v>1179</v>
      </c>
      <c r="C880" s="78" t="s">
        <v>301</v>
      </c>
      <c r="D880" s="75" t="s">
        <v>1254</v>
      </c>
      <c r="E880" s="78" t="s">
        <v>299</v>
      </c>
      <c r="F880" s="75" t="s">
        <v>500</v>
      </c>
      <c r="G880" s="78" t="s">
        <v>295</v>
      </c>
      <c r="H880" s="78" t="str">
        <f t="shared" si="25"/>
        <v>HUANCAVELICACHURCAMPALA MERCED</v>
      </c>
      <c r="I880" s="75" t="str">
        <f t="shared" si="26"/>
        <v>080705</v>
      </c>
      <c r="J880" s="76"/>
      <c r="K880" s="76"/>
    </row>
    <row r="881" spans="2:11" s="77" customFormat="1">
      <c r="B881" s="75" t="s">
        <v>1179</v>
      </c>
      <c r="C881" s="78" t="s">
        <v>301</v>
      </c>
      <c r="D881" s="75" t="s">
        <v>1254</v>
      </c>
      <c r="E881" s="78" t="s">
        <v>299</v>
      </c>
      <c r="F881" s="75" t="s">
        <v>1257</v>
      </c>
      <c r="G881" s="78" t="s">
        <v>297</v>
      </c>
      <c r="H881" s="78" t="str">
        <f t="shared" si="25"/>
        <v>HUANCAVELICACHURCAMPALOCROJA</v>
      </c>
      <c r="I881" s="75" t="str">
        <f t="shared" si="26"/>
        <v>080706</v>
      </c>
      <c r="J881" s="76"/>
      <c r="K881" s="76"/>
    </row>
    <row r="882" spans="2:11" s="77" customFormat="1">
      <c r="B882" s="75" t="s">
        <v>1179</v>
      </c>
      <c r="C882" s="78" t="s">
        <v>301</v>
      </c>
      <c r="D882" s="75" t="s">
        <v>1254</v>
      </c>
      <c r="E882" s="78" t="s">
        <v>299</v>
      </c>
      <c r="F882" s="75" t="s">
        <v>1258</v>
      </c>
      <c r="G882" s="78" t="s">
        <v>299</v>
      </c>
      <c r="H882" s="78" t="str">
        <f t="shared" si="25"/>
        <v>HUANCAVELICACHURCAMPAPAUCARBAMBA</v>
      </c>
      <c r="I882" s="75" t="str">
        <f t="shared" si="26"/>
        <v>080707</v>
      </c>
      <c r="J882" s="76"/>
      <c r="K882" s="76"/>
    </row>
    <row r="883" spans="2:11" s="77" customFormat="1">
      <c r="B883" s="75" t="s">
        <v>1179</v>
      </c>
      <c r="C883" s="78" t="s">
        <v>301</v>
      </c>
      <c r="D883" s="75" t="s">
        <v>1254</v>
      </c>
      <c r="E883" s="78" t="s">
        <v>299</v>
      </c>
      <c r="F883" s="75" t="s">
        <v>1259</v>
      </c>
      <c r="G883" s="78" t="s">
        <v>301</v>
      </c>
      <c r="H883" s="78" t="str">
        <f t="shared" si="25"/>
        <v>HUANCAVELICACHURCAMPASAN MIGUEL DE MAYOCC</v>
      </c>
      <c r="I883" s="75" t="str">
        <f t="shared" si="26"/>
        <v>080708</v>
      </c>
      <c r="J883" s="76"/>
      <c r="K883" s="76"/>
    </row>
    <row r="884" spans="2:11" s="77" customFormat="1">
      <c r="B884" s="75" t="s">
        <v>1179</v>
      </c>
      <c r="C884" s="78" t="s">
        <v>301</v>
      </c>
      <c r="D884" s="75" t="s">
        <v>1254</v>
      </c>
      <c r="E884" s="78" t="s">
        <v>299</v>
      </c>
      <c r="F884" s="75" t="s">
        <v>1260</v>
      </c>
      <c r="G884" s="78" t="s">
        <v>303</v>
      </c>
      <c r="H884" s="78" t="str">
        <f t="shared" si="25"/>
        <v>HUANCAVELICACHURCAMPASAN PEDRO DE CORIS</v>
      </c>
      <c r="I884" s="75" t="str">
        <f t="shared" si="26"/>
        <v>080709</v>
      </c>
      <c r="J884" s="76"/>
      <c r="K884" s="76"/>
    </row>
    <row r="885" spans="2:11" s="77" customFormat="1">
      <c r="B885" s="75" t="s">
        <v>1179</v>
      </c>
      <c r="C885" s="78" t="s">
        <v>301</v>
      </c>
      <c r="D885" s="75" t="s">
        <v>1254</v>
      </c>
      <c r="E885" s="78" t="s">
        <v>299</v>
      </c>
      <c r="F885" s="75" t="s">
        <v>1261</v>
      </c>
      <c r="G885" s="78" t="s">
        <v>305</v>
      </c>
      <c r="H885" s="78" t="str">
        <f t="shared" si="25"/>
        <v>HUANCAVELICACHURCAMPAPACHAMARCA</v>
      </c>
      <c r="I885" s="75" t="str">
        <f t="shared" si="26"/>
        <v>080710</v>
      </c>
      <c r="J885" s="76"/>
      <c r="K885" s="76"/>
    </row>
    <row r="886" spans="2:11" s="77" customFormat="1">
      <c r="B886" s="75" t="s">
        <v>1179</v>
      </c>
      <c r="C886" s="78" t="s">
        <v>301</v>
      </c>
      <c r="D886" s="75" t="s">
        <v>1254</v>
      </c>
      <c r="E886" s="78" t="s">
        <v>299</v>
      </c>
      <c r="F886" s="75" t="s">
        <v>1262</v>
      </c>
      <c r="G886" s="78" t="s">
        <v>307</v>
      </c>
      <c r="H886" s="78" t="str">
        <f t="shared" si="25"/>
        <v>HUANCAVELICACHURCAMPACOSME</v>
      </c>
      <c r="I886" s="75" t="str">
        <f t="shared" si="26"/>
        <v>080711</v>
      </c>
      <c r="J886" s="76"/>
      <c r="K886" s="76"/>
    </row>
    <row r="887" spans="2:11" s="77" customFormat="1">
      <c r="B887" s="75" t="s">
        <v>1263</v>
      </c>
      <c r="C887" s="78" t="s">
        <v>303</v>
      </c>
      <c r="D887" s="75" t="s">
        <v>2196</v>
      </c>
      <c r="E887" s="78" t="s">
        <v>286</v>
      </c>
      <c r="F887" s="75" t="s">
        <v>1263</v>
      </c>
      <c r="G887" s="78" t="s">
        <v>286</v>
      </c>
      <c r="H887" s="78" t="str">
        <f t="shared" si="25"/>
        <v>HUANUCOHUANUCO_PROVHUANUCO</v>
      </c>
      <c r="I887" s="75" t="str">
        <f t="shared" si="26"/>
        <v>090101</v>
      </c>
      <c r="J887" s="76"/>
      <c r="K887" s="76"/>
    </row>
    <row r="888" spans="2:11" s="77" customFormat="1">
      <c r="B888" s="75" t="s">
        <v>1263</v>
      </c>
      <c r="C888" s="78" t="s">
        <v>303</v>
      </c>
      <c r="D888" s="75" t="s">
        <v>2196</v>
      </c>
      <c r="E888" s="78" t="s">
        <v>286</v>
      </c>
      <c r="F888" s="75" t="s">
        <v>1264</v>
      </c>
      <c r="G888" s="78" t="s">
        <v>289</v>
      </c>
      <c r="H888" s="78" t="str">
        <f t="shared" si="25"/>
        <v>HUANUCOHUANUCO_PROVCHINCHAO</v>
      </c>
      <c r="I888" s="75" t="str">
        <f t="shared" si="26"/>
        <v>090102</v>
      </c>
      <c r="J888" s="76"/>
      <c r="K888" s="76"/>
    </row>
    <row r="889" spans="2:11" s="77" customFormat="1">
      <c r="B889" s="75" t="s">
        <v>1263</v>
      </c>
      <c r="C889" s="78" t="s">
        <v>303</v>
      </c>
      <c r="D889" s="75" t="s">
        <v>2196</v>
      </c>
      <c r="E889" s="78" t="s">
        <v>286</v>
      </c>
      <c r="F889" s="75" t="s">
        <v>1265</v>
      </c>
      <c r="G889" s="78" t="s">
        <v>291</v>
      </c>
      <c r="H889" s="78" t="str">
        <f t="shared" si="25"/>
        <v>HUANUCOHUANUCO_PROVCHURUBAMBA</v>
      </c>
      <c r="I889" s="75" t="str">
        <f t="shared" si="26"/>
        <v>090103</v>
      </c>
      <c r="J889" s="76"/>
      <c r="K889" s="76"/>
    </row>
    <row r="890" spans="2:11" s="77" customFormat="1">
      <c r="B890" s="75" t="s">
        <v>1263</v>
      </c>
      <c r="C890" s="78" t="s">
        <v>303</v>
      </c>
      <c r="D890" s="75" t="s">
        <v>2196</v>
      </c>
      <c r="E890" s="78" t="s">
        <v>286</v>
      </c>
      <c r="F890" s="75" t="s">
        <v>1266</v>
      </c>
      <c r="G890" s="78" t="s">
        <v>293</v>
      </c>
      <c r="H890" s="78" t="str">
        <f t="shared" si="25"/>
        <v>HUANUCOHUANUCO_PROVMARGOS</v>
      </c>
      <c r="I890" s="75" t="str">
        <f t="shared" si="26"/>
        <v>090104</v>
      </c>
      <c r="J890" s="76"/>
      <c r="K890" s="76"/>
    </row>
    <row r="891" spans="2:11" s="77" customFormat="1">
      <c r="B891" s="75" t="s">
        <v>1263</v>
      </c>
      <c r="C891" s="78" t="s">
        <v>303</v>
      </c>
      <c r="D891" s="75" t="s">
        <v>2196</v>
      </c>
      <c r="E891" s="78" t="s">
        <v>286</v>
      </c>
      <c r="F891" s="75" t="s">
        <v>1267</v>
      </c>
      <c r="G891" s="78" t="s">
        <v>295</v>
      </c>
      <c r="H891" s="78" t="str">
        <f t="shared" si="25"/>
        <v>HUANUCOHUANUCO_PROVQUISQUI</v>
      </c>
      <c r="I891" s="75" t="str">
        <f t="shared" si="26"/>
        <v>090105</v>
      </c>
      <c r="J891" s="76"/>
      <c r="K891" s="76"/>
    </row>
    <row r="892" spans="2:11" s="77" customFormat="1">
      <c r="B892" s="75" t="s">
        <v>1263</v>
      </c>
      <c r="C892" s="78" t="s">
        <v>303</v>
      </c>
      <c r="D892" s="75" t="s">
        <v>2196</v>
      </c>
      <c r="E892" s="78" t="s">
        <v>286</v>
      </c>
      <c r="F892" s="75" t="s">
        <v>1268</v>
      </c>
      <c r="G892" s="78" t="s">
        <v>297</v>
      </c>
      <c r="H892" s="78" t="str">
        <f t="shared" si="25"/>
        <v>HUANUCOHUANUCO_PROVSAN FRANCISCO DE CAYRAN</v>
      </c>
      <c r="I892" s="75" t="str">
        <f t="shared" si="26"/>
        <v>090106</v>
      </c>
      <c r="J892" s="76"/>
      <c r="K892" s="76"/>
    </row>
    <row r="893" spans="2:11" s="77" customFormat="1">
      <c r="B893" s="75" t="s">
        <v>1263</v>
      </c>
      <c r="C893" s="78" t="s">
        <v>303</v>
      </c>
      <c r="D893" s="75" t="s">
        <v>2196</v>
      </c>
      <c r="E893" s="78" t="s">
        <v>286</v>
      </c>
      <c r="F893" s="75" t="s">
        <v>1269</v>
      </c>
      <c r="G893" s="78" t="s">
        <v>299</v>
      </c>
      <c r="H893" s="78" t="str">
        <f t="shared" si="25"/>
        <v>HUANUCOHUANUCO_PROVSAN PEDRO DE CHAULAN</v>
      </c>
      <c r="I893" s="75" t="str">
        <f t="shared" si="26"/>
        <v>090107</v>
      </c>
      <c r="J893" s="76"/>
      <c r="K893" s="76"/>
    </row>
    <row r="894" spans="2:11" s="77" customFormat="1">
      <c r="B894" s="75" t="s">
        <v>1263</v>
      </c>
      <c r="C894" s="78" t="s">
        <v>303</v>
      </c>
      <c r="D894" s="75" t="s">
        <v>2196</v>
      </c>
      <c r="E894" s="78" t="s">
        <v>286</v>
      </c>
      <c r="F894" s="75" t="s">
        <v>1270</v>
      </c>
      <c r="G894" s="78" t="s">
        <v>301</v>
      </c>
      <c r="H894" s="78" t="str">
        <f t="shared" si="25"/>
        <v>HUANUCOHUANUCO_PROVSANTA MARIA DEL VALLE</v>
      </c>
      <c r="I894" s="75" t="str">
        <f t="shared" si="26"/>
        <v>090108</v>
      </c>
      <c r="J894" s="76"/>
      <c r="K894" s="76"/>
    </row>
    <row r="895" spans="2:11" s="77" customFormat="1">
      <c r="B895" s="75" t="s">
        <v>1263</v>
      </c>
      <c r="C895" s="78" t="s">
        <v>303</v>
      </c>
      <c r="D895" s="75" t="s">
        <v>2196</v>
      </c>
      <c r="E895" s="78" t="s">
        <v>286</v>
      </c>
      <c r="F895" s="75" t="s">
        <v>1271</v>
      </c>
      <c r="G895" s="78" t="s">
        <v>303</v>
      </c>
      <c r="H895" s="78" t="str">
        <f t="shared" si="25"/>
        <v>HUANUCOHUANUCO_PROVYARUMAYO</v>
      </c>
      <c r="I895" s="75" t="str">
        <f t="shared" si="26"/>
        <v>090109</v>
      </c>
      <c r="J895" s="76"/>
      <c r="K895" s="76"/>
    </row>
    <row r="896" spans="2:11" s="77" customFormat="1">
      <c r="B896" s="75" t="s">
        <v>1263</v>
      </c>
      <c r="C896" s="78" t="s">
        <v>303</v>
      </c>
      <c r="D896" s="75" t="s">
        <v>2196</v>
      </c>
      <c r="E896" s="78" t="s">
        <v>286</v>
      </c>
      <c r="F896" s="75" t="s">
        <v>1272</v>
      </c>
      <c r="G896" s="78" t="s">
        <v>305</v>
      </c>
      <c r="H896" s="78" t="str">
        <f t="shared" si="25"/>
        <v>HUANUCOHUANUCO_PROVAMARILIS</v>
      </c>
      <c r="I896" s="75" t="str">
        <f t="shared" si="26"/>
        <v>090110</v>
      </c>
      <c r="J896" s="76"/>
      <c r="K896" s="76"/>
    </row>
    <row r="897" spans="2:11" s="77" customFormat="1">
      <c r="B897" s="75" t="s">
        <v>1263</v>
      </c>
      <c r="C897" s="78" t="s">
        <v>303</v>
      </c>
      <c r="D897" s="75" t="s">
        <v>2196</v>
      </c>
      <c r="E897" s="78" t="s">
        <v>286</v>
      </c>
      <c r="F897" s="75" t="s">
        <v>1273</v>
      </c>
      <c r="G897" s="78" t="s">
        <v>307</v>
      </c>
      <c r="H897" s="78" t="str">
        <f t="shared" si="25"/>
        <v>HUANUCOHUANUCO_PROVPILLCO MARCA</v>
      </c>
      <c r="I897" s="75" t="str">
        <f t="shared" si="26"/>
        <v>090111</v>
      </c>
      <c r="J897" s="76"/>
      <c r="K897" s="76"/>
    </row>
    <row r="898" spans="2:11" s="77" customFormat="1">
      <c r="B898" s="75" t="s">
        <v>1263</v>
      </c>
      <c r="C898" s="78" t="s">
        <v>303</v>
      </c>
      <c r="D898" s="75" t="s">
        <v>2196</v>
      </c>
      <c r="E898" s="78" t="s">
        <v>286</v>
      </c>
      <c r="F898" s="75" t="s">
        <v>1274</v>
      </c>
      <c r="G898" s="78" t="s">
        <v>309</v>
      </c>
      <c r="H898" s="78" t="str">
        <f t="shared" si="25"/>
        <v>HUANUCOHUANUCO_PROVYACUS</v>
      </c>
      <c r="I898" s="75" t="str">
        <f t="shared" si="26"/>
        <v>090112</v>
      </c>
      <c r="J898" s="76"/>
      <c r="K898" s="76"/>
    </row>
    <row r="899" spans="2:11" s="77" customFormat="1">
      <c r="B899" s="75" t="s">
        <v>1263</v>
      </c>
      <c r="C899" s="78" t="s">
        <v>303</v>
      </c>
      <c r="D899" s="75" t="s">
        <v>1275</v>
      </c>
      <c r="E899" s="78" t="s">
        <v>289</v>
      </c>
      <c r="F899" s="75" t="s">
        <v>1275</v>
      </c>
      <c r="G899" s="78" t="s">
        <v>286</v>
      </c>
      <c r="H899" s="78" t="str">
        <f t="shared" si="25"/>
        <v>HUANUCOAMBOAMBO</v>
      </c>
      <c r="I899" s="75" t="str">
        <f t="shared" si="26"/>
        <v>090201</v>
      </c>
      <c r="J899" s="76"/>
      <c r="K899" s="76"/>
    </row>
    <row r="900" spans="2:11" s="77" customFormat="1">
      <c r="B900" s="75" t="s">
        <v>1263</v>
      </c>
      <c r="C900" s="78" t="s">
        <v>303</v>
      </c>
      <c r="D900" s="75" t="s">
        <v>1275</v>
      </c>
      <c r="E900" s="78" t="s">
        <v>289</v>
      </c>
      <c r="F900" s="75" t="s">
        <v>1276</v>
      </c>
      <c r="G900" s="78" t="s">
        <v>289</v>
      </c>
      <c r="H900" s="78" t="str">
        <f t="shared" si="25"/>
        <v>HUANUCOAMBOCAYNA</v>
      </c>
      <c r="I900" s="75" t="str">
        <f t="shared" si="26"/>
        <v>090202</v>
      </c>
      <c r="J900" s="76"/>
      <c r="K900" s="76"/>
    </row>
    <row r="901" spans="2:11" s="77" customFormat="1">
      <c r="B901" s="75" t="s">
        <v>1263</v>
      </c>
      <c r="C901" s="78" t="s">
        <v>303</v>
      </c>
      <c r="D901" s="75" t="s">
        <v>1275</v>
      </c>
      <c r="E901" s="78" t="s">
        <v>289</v>
      </c>
      <c r="F901" s="75" t="s">
        <v>1277</v>
      </c>
      <c r="G901" s="78" t="s">
        <v>291</v>
      </c>
      <c r="H901" s="78" t="str">
        <f t="shared" si="25"/>
        <v>HUANUCOAMBOCOLPAS</v>
      </c>
      <c r="I901" s="75" t="str">
        <f t="shared" si="26"/>
        <v>090203</v>
      </c>
      <c r="J901" s="76"/>
      <c r="K901" s="76"/>
    </row>
    <row r="902" spans="2:11" s="77" customFormat="1">
      <c r="B902" s="75" t="s">
        <v>1263</v>
      </c>
      <c r="C902" s="78" t="s">
        <v>303</v>
      </c>
      <c r="D902" s="75" t="s">
        <v>1275</v>
      </c>
      <c r="E902" s="78" t="s">
        <v>289</v>
      </c>
      <c r="F902" s="75" t="s">
        <v>1278</v>
      </c>
      <c r="G902" s="78" t="s">
        <v>293</v>
      </c>
      <c r="H902" s="78" t="str">
        <f t="shared" ref="H902:H965" si="27">+B902&amp;D902&amp;F902</f>
        <v>HUANUCOAMBOCONCHAMARCA</v>
      </c>
      <c r="I902" s="75" t="str">
        <f t="shared" si="26"/>
        <v>090204</v>
      </c>
      <c r="J902" s="76"/>
      <c r="K902" s="76"/>
    </row>
    <row r="903" spans="2:11" s="77" customFormat="1">
      <c r="B903" s="75" t="s">
        <v>1263</v>
      </c>
      <c r="C903" s="78" t="s">
        <v>303</v>
      </c>
      <c r="D903" s="75" t="s">
        <v>1275</v>
      </c>
      <c r="E903" s="78" t="s">
        <v>289</v>
      </c>
      <c r="F903" s="75" t="s">
        <v>1279</v>
      </c>
      <c r="G903" s="78" t="s">
        <v>295</v>
      </c>
      <c r="H903" s="78" t="str">
        <f t="shared" si="27"/>
        <v>HUANUCOAMBOHUACAR</v>
      </c>
      <c r="I903" s="75" t="str">
        <f t="shared" si="26"/>
        <v>090205</v>
      </c>
      <c r="J903" s="76"/>
      <c r="K903" s="76"/>
    </row>
    <row r="904" spans="2:11" s="77" customFormat="1">
      <c r="B904" s="75" t="s">
        <v>1263</v>
      </c>
      <c r="C904" s="78" t="s">
        <v>303</v>
      </c>
      <c r="D904" s="75" t="s">
        <v>1275</v>
      </c>
      <c r="E904" s="78" t="s">
        <v>289</v>
      </c>
      <c r="F904" s="75" t="s">
        <v>1280</v>
      </c>
      <c r="G904" s="78" t="s">
        <v>297</v>
      </c>
      <c r="H904" s="78" t="str">
        <f t="shared" si="27"/>
        <v>HUANUCOAMBOSAN FRANCISCO</v>
      </c>
      <c r="I904" s="75" t="str">
        <f t="shared" si="26"/>
        <v>090206</v>
      </c>
      <c r="J904" s="76"/>
      <c r="K904" s="76"/>
    </row>
    <row r="905" spans="2:11" s="77" customFormat="1">
      <c r="B905" s="75" t="s">
        <v>1263</v>
      </c>
      <c r="C905" s="78" t="s">
        <v>303</v>
      </c>
      <c r="D905" s="75" t="s">
        <v>1275</v>
      </c>
      <c r="E905" s="78" t="s">
        <v>289</v>
      </c>
      <c r="F905" s="75" t="s">
        <v>1281</v>
      </c>
      <c r="G905" s="78" t="s">
        <v>299</v>
      </c>
      <c r="H905" s="78" t="str">
        <f t="shared" si="27"/>
        <v>HUANUCOAMBOSAN RAFAEL</v>
      </c>
      <c r="I905" s="75" t="str">
        <f t="shared" si="26"/>
        <v>090207</v>
      </c>
      <c r="J905" s="76"/>
      <c r="K905" s="76"/>
    </row>
    <row r="906" spans="2:11" s="77" customFormat="1">
      <c r="B906" s="75" t="s">
        <v>1263</v>
      </c>
      <c r="C906" s="78" t="s">
        <v>303</v>
      </c>
      <c r="D906" s="75" t="s">
        <v>1275</v>
      </c>
      <c r="E906" s="78" t="s">
        <v>289</v>
      </c>
      <c r="F906" s="75" t="s">
        <v>1282</v>
      </c>
      <c r="G906" s="78" t="s">
        <v>301</v>
      </c>
      <c r="H906" s="78" t="str">
        <f t="shared" si="27"/>
        <v>HUANUCOAMBOTOMAY-KICHWA</v>
      </c>
      <c r="I906" s="75" t="str">
        <f t="shared" si="26"/>
        <v>090208</v>
      </c>
      <c r="J906" s="76"/>
      <c r="K906" s="76"/>
    </row>
    <row r="907" spans="2:11" s="77" customFormat="1">
      <c r="B907" s="75" t="s">
        <v>1263</v>
      </c>
      <c r="C907" s="78" t="s">
        <v>303</v>
      </c>
      <c r="D907" s="75" t="s">
        <v>2168</v>
      </c>
      <c r="E907" s="78" t="s">
        <v>291</v>
      </c>
      <c r="F907" s="75" t="s">
        <v>846</v>
      </c>
      <c r="G907" s="78" t="s">
        <v>286</v>
      </c>
      <c r="H907" s="78" t="str">
        <f t="shared" si="27"/>
        <v>HUANUCODOS_DE_MAYOLA UNION</v>
      </c>
      <c r="I907" s="75" t="str">
        <f t="shared" si="26"/>
        <v>090301</v>
      </c>
      <c r="J907" s="76"/>
      <c r="K907" s="76"/>
    </row>
    <row r="908" spans="2:11" s="77" customFormat="1">
      <c r="B908" s="75" t="s">
        <v>1263</v>
      </c>
      <c r="C908" s="78" t="s">
        <v>303</v>
      </c>
      <c r="D908" s="75" t="s">
        <v>2168</v>
      </c>
      <c r="E908" s="78" t="s">
        <v>291</v>
      </c>
      <c r="F908" s="75" t="s">
        <v>1283</v>
      </c>
      <c r="G908" s="78" t="s">
        <v>299</v>
      </c>
      <c r="H908" s="78" t="str">
        <f t="shared" si="27"/>
        <v>HUANUCODOS_DE_MAYOCHUQUIS</v>
      </c>
      <c r="I908" s="75" t="str">
        <f t="shared" si="26"/>
        <v>090307</v>
      </c>
      <c r="J908" s="76"/>
      <c r="K908" s="76"/>
    </row>
    <row r="909" spans="2:11" s="77" customFormat="1">
      <c r="B909" s="75" t="s">
        <v>1263</v>
      </c>
      <c r="C909" s="78" t="s">
        <v>303</v>
      </c>
      <c r="D909" s="75" t="s">
        <v>2168</v>
      </c>
      <c r="E909" s="78" t="s">
        <v>291</v>
      </c>
      <c r="F909" s="75" t="s">
        <v>1284</v>
      </c>
      <c r="G909" s="78" t="s">
        <v>309</v>
      </c>
      <c r="H909" s="78" t="str">
        <f t="shared" si="27"/>
        <v>HUANUCODOS_DE_MAYOMARIAS</v>
      </c>
      <c r="I909" s="75" t="str">
        <f t="shared" si="26"/>
        <v>090312</v>
      </c>
      <c r="J909" s="76"/>
      <c r="K909" s="76"/>
    </row>
    <row r="910" spans="2:11" s="77" customFormat="1">
      <c r="B910" s="75" t="s">
        <v>1263</v>
      </c>
      <c r="C910" s="78" t="s">
        <v>303</v>
      </c>
      <c r="D910" s="75" t="s">
        <v>2168</v>
      </c>
      <c r="E910" s="78" t="s">
        <v>291</v>
      </c>
      <c r="F910" s="75" t="s">
        <v>1285</v>
      </c>
      <c r="G910" s="78" t="s">
        <v>313</v>
      </c>
      <c r="H910" s="78" t="str">
        <f t="shared" si="27"/>
        <v>HUANUCODOS_DE_MAYOPACHAS</v>
      </c>
      <c r="I910" s="75" t="str">
        <f t="shared" si="26"/>
        <v>090314</v>
      </c>
      <c r="J910" s="76"/>
      <c r="K910" s="76"/>
    </row>
    <row r="911" spans="2:11" s="77" customFormat="1">
      <c r="B911" s="75" t="s">
        <v>1263</v>
      </c>
      <c r="C911" s="78" t="s">
        <v>303</v>
      </c>
      <c r="D911" s="75" t="s">
        <v>2168</v>
      </c>
      <c r="E911" s="78" t="s">
        <v>291</v>
      </c>
      <c r="F911" s="75" t="s">
        <v>1286</v>
      </c>
      <c r="G911" s="78" t="s">
        <v>317</v>
      </c>
      <c r="H911" s="78" t="str">
        <f t="shared" si="27"/>
        <v>HUANUCODOS_DE_MAYOQUIVILLA</v>
      </c>
      <c r="I911" s="75" t="str">
        <f t="shared" si="26"/>
        <v>090316</v>
      </c>
      <c r="J911" s="76"/>
      <c r="K911" s="76"/>
    </row>
    <row r="912" spans="2:11" s="77" customFormat="1">
      <c r="B912" s="75" t="s">
        <v>1263</v>
      </c>
      <c r="C912" s="78" t="s">
        <v>303</v>
      </c>
      <c r="D912" s="75" t="s">
        <v>2168</v>
      </c>
      <c r="E912" s="78" t="s">
        <v>291</v>
      </c>
      <c r="F912" s="75" t="s">
        <v>1287</v>
      </c>
      <c r="G912" s="78" t="s">
        <v>319</v>
      </c>
      <c r="H912" s="78" t="str">
        <f t="shared" si="27"/>
        <v>HUANUCODOS_DE_MAYORIPAN</v>
      </c>
      <c r="I912" s="75" t="str">
        <f t="shared" si="26"/>
        <v>090317</v>
      </c>
      <c r="J912" s="76"/>
      <c r="K912" s="76"/>
    </row>
    <row r="913" spans="2:11" s="77" customFormat="1">
      <c r="B913" s="75" t="s">
        <v>1263</v>
      </c>
      <c r="C913" s="78" t="s">
        <v>303</v>
      </c>
      <c r="D913" s="75" t="s">
        <v>2168</v>
      </c>
      <c r="E913" s="78" t="s">
        <v>291</v>
      </c>
      <c r="F913" s="75" t="s">
        <v>1288</v>
      </c>
      <c r="G913" s="78" t="s">
        <v>327</v>
      </c>
      <c r="H913" s="78" t="str">
        <f t="shared" si="27"/>
        <v>HUANUCODOS_DE_MAYOSHUNQUI</v>
      </c>
      <c r="I913" s="75" t="str">
        <f t="shared" si="26"/>
        <v>090321</v>
      </c>
      <c r="J913" s="76"/>
      <c r="K913" s="76"/>
    </row>
    <row r="914" spans="2:11" s="77" customFormat="1">
      <c r="B914" s="75" t="s">
        <v>1263</v>
      </c>
      <c r="C914" s="78" t="s">
        <v>303</v>
      </c>
      <c r="D914" s="75" t="s">
        <v>2168</v>
      </c>
      <c r="E914" s="78" t="s">
        <v>291</v>
      </c>
      <c r="F914" s="75" t="s">
        <v>1289</v>
      </c>
      <c r="G914" s="78" t="s">
        <v>369</v>
      </c>
      <c r="H914" s="78" t="str">
        <f t="shared" si="27"/>
        <v>HUANUCODOS_DE_MAYOSILLAPATA</v>
      </c>
      <c r="I914" s="75" t="str">
        <f t="shared" si="26"/>
        <v>090322</v>
      </c>
      <c r="J914" s="76"/>
      <c r="K914" s="76"/>
    </row>
    <row r="915" spans="2:11" s="77" customFormat="1">
      <c r="B915" s="75" t="s">
        <v>1263</v>
      </c>
      <c r="C915" s="78" t="s">
        <v>303</v>
      </c>
      <c r="D915" s="75" t="s">
        <v>2168</v>
      </c>
      <c r="E915" s="78" t="s">
        <v>291</v>
      </c>
      <c r="F915" s="75" t="s">
        <v>1290</v>
      </c>
      <c r="G915" s="78" t="s">
        <v>371</v>
      </c>
      <c r="H915" s="78" t="str">
        <f t="shared" si="27"/>
        <v>HUANUCODOS_DE_MAYOYANAS</v>
      </c>
      <c r="I915" s="75" t="str">
        <f t="shared" si="26"/>
        <v>090323</v>
      </c>
      <c r="J915" s="76"/>
      <c r="K915" s="76"/>
    </row>
    <row r="916" spans="2:11" s="77" customFormat="1">
      <c r="B916" s="75" t="s">
        <v>1263</v>
      </c>
      <c r="C916" s="78" t="s">
        <v>303</v>
      </c>
      <c r="D916" s="75" t="s">
        <v>1291</v>
      </c>
      <c r="E916" s="78" t="s">
        <v>293</v>
      </c>
      <c r="F916" s="75" t="s">
        <v>1292</v>
      </c>
      <c r="G916" s="78" t="s">
        <v>286</v>
      </c>
      <c r="H916" s="78" t="str">
        <f t="shared" si="27"/>
        <v>HUANUCOHUAMALIESLLATA</v>
      </c>
      <c r="I916" s="75" t="str">
        <f t="shared" si="26"/>
        <v>090401</v>
      </c>
      <c r="J916" s="76"/>
      <c r="K916" s="76"/>
    </row>
    <row r="917" spans="2:11" s="77" customFormat="1">
      <c r="B917" s="75" t="s">
        <v>1263</v>
      </c>
      <c r="C917" s="78" t="s">
        <v>303</v>
      </c>
      <c r="D917" s="75" t="s">
        <v>1291</v>
      </c>
      <c r="E917" s="78" t="s">
        <v>293</v>
      </c>
      <c r="F917" s="75" t="s">
        <v>1293</v>
      </c>
      <c r="G917" s="78" t="s">
        <v>289</v>
      </c>
      <c r="H917" s="78" t="str">
        <f t="shared" si="27"/>
        <v>HUANUCOHUAMALIESARANCAY</v>
      </c>
      <c r="I917" s="75" t="str">
        <f t="shared" si="26"/>
        <v>090402</v>
      </c>
      <c r="J917" s="76"/>
      <c r="K917" s="76"/>
    </row>
    <row r="918" spans="2:11" s="77" customFormat="1">
      <c r="B918" s="75" t="s">
        <v>1263</v>
      </c>
      <c r="C918" s="78" t="s">
        <v>303</v>
      </c>
      <c r="D918" s="75" t="s">
        <v>1291</v>
      </c>
      <c r="E918" s="78" t="s">
        <v>293</v>
      </c>
      <c r="F918" s="75" t="s">
        <v>1294</v>
      </c>
      <c r="G918" s="78" t="s">
        <v>291</v>
      </c>
      <c r="H918" s="78" t="str">
        <f t="shared" si="27"/>
        <v>HUANUCOHUAMALIESCHAVIN DE PARIARCA</v>
      </c>
      <c r="I918" s="75" t="str">
        <f t="shared" si="26"/>
        <v>090403</v>
      </c>
      <c r="J918" s="76"/>
      <c r="K918" s="76"/>
    </row>
    <row r="919" spans="2:11" s="77" customFormat="1">
      <c r="B919" s="75" t="s">
        <v>1263</v>
      </c>
      <c r="C919" s="78" t="s">
        <v>303</v>
      </c>
      <c r="D919" s="75" t="s">
        <v>1291</v>
      </c>
      <c r="E919" s="78" t="s">
        <v>293</v>
      </c>
      <c r="F919" s="75" t="s">
        <v>1295</v>
      </c>
      <c r="G919" s="78" t="s">
        <v>293</v>
      </c>
      <c r="H919" s="78" t="str">
        <f t="shared" si="27"/>
        <v>HUANUCOHUAMALIESJACAS GRANDE</v>
      </c>
      <c r="I919" s="75" t="str">
        <f t="shared" si="26"/>
        <v>090404</v>
      </c>
      <c r="J919" s="76"/>
      <c r="K919" s="76"/>
    </row>
    <row r="920" spans="2:11" s="77" customFormat="1">
      <c r="B920" s="75" t="s">
        <v>1263</v>
      </c>
      <c r="C920" s="78" t="s">
        <v>303</v>
      </c>
      <c r="D920" s="75" t="s">
        <v>1291</v>
      </c>
      <c r="E920" s="78" t="s">
        <v>293</v>
      </c>
      <c r="F920" s="75" t="s">
        <v>1296</v>
      </c>
      <c r="G920" s="78" t="s">
        <v>295</v>
      </c>
      <c r="H920" s="78" t="str">
        <f t="shared" si="27"/>
        <v>HUANUCOHUAMALIESJIRCAN</v>
      </c>
      <c r="I920" s="75" t="str">
        <f t="shared" si="26"/>
        <v>090405</v>
      </c>
      <c r="J920" s="76"/>
      <c r="K920" s="76"/>
    </row>
    <row r="921" spans="2:11" s="77" customFormat="1">
      <c r="B921" s="75" t="s">
        <v>1263</v>
      </c>
      <c r="C921" s="78" t="s">
        <v>303</v>
      </c>
      <c r="D921" s="75" t="s">
        <v>1291</v>
      </c>
      <c r="E921" s="78" t="s">
        <v>293</v>
      </c>
      <c r="F921" s="75" t="s">
        <v>754</v>
      </c>
      <c r="G921" s="78" t="s">
        <v>297</v>
      </c>
      <c r="H921" s="78" t="str">
        <f t="shared" si="27"/>
        <v>HUANUCOHUAMALIESMIRAFLORES</v>
      </c>
      <c r="I921" s="75" t="str">
        <f t="shared" si="26"/>
        <v>090406</v>
      </c>
      <c r="J921" s="76"/>
      <c r="K921" s="76"/>
    </row>
    <row r="922" spans="2:11" s="77" customFormat="1">
      <c r="B922" s="75" t="s">
        <v>1263</v>
      </c>
      <c r="C922" s="78" t="s">
        <v>303</v>
      </c>
      <c r="D922" s="75" t="s">
        <v>1291</v>
      </c>
      <c r="E922" s="78" t="s">
        <v>293</v>
      </c>
      <c r="F922" s="75" t="s">
        <v>1297</v>
      </c>
      <c r="G922" s="78" t="s">
        <v>299</v>
      </c>
      <c r="H922" s="78" t="str">
        <f t="shared" si="27"/>
        <v>HUANUCOHUAMALIESMONZON</v>
      </c>
      <c r="I922" s="75" t="str">
        <f t="shared" si="26"/>
        <v>090407</v>
      </c>
      <c r="J922" s="76"/>
      <c r="K922" s="76"/>
    </row>
    <row r="923" spans="2:11" s="77" customFormat="1">
      <c r="B923" s="75" t="s">
        <v>1263</v>
      </c>
      <c r="C923" s="78" t="s">
        <v>303</v>
      </c>
      <c r="D923" s="75" t="s">
        <v>1291</v>
      </c>
      <c r="E923" s="78" t="s">
        <v>293</v>
      </c>
      <c r="F923" s="75" t="s">
        <v>1298</v>
      </c>
      <c r="G923" s="78" t="s">
        <v>301</v>
      </c>
      <c r="H923" s="78" t="str">
        <f t="shared" si="27"/>
        <v>HUANUCOHUAMALIESPUNCHAO</v>
      </c>
      <c r="I923" s="75" t="str">
        <f t="shared" ref="I923:I986" si="28">+C923&amp;E923&amp;G923</f>
        <v>090408</v>
      </c>
      <c r="J923" s="76"/>
      <c r="K923" s="76"/>
    </row>
    <row r="924" spans="2:11" s="77" customFormat="1">
      <c r="B924" s="75" t="s">
        <v>1263</v>
      </c>
      <c r="C924" s="78" t="s">
        <v>303</v>
      </c>
      <c r="D924" s="75" t="s">
        <v>1291</v>
      </c>
      <c r="E924" s="78" t="s">
        <v>293</v>
      </c>
      <c r="F924" s="75" t="s">
        <v>1299</v>
      </c>
      <c r="G924" s="78" t="s">
        <v>303</v>
      </c>
      <c r="H924" s="78" t="str">
        <f t="shared" si="27"/>
        <v>HUANUCOHUAMALIESPUÑOS</v>
      </c>
      <c r="I924" s="75" t="str">
        <f t="shared" si="28"/>
        <v>090409</v>
      </c>
      <c r="J924" s="76"/>
      <c r="K924" s="76"/>
    </row>
    <row r="925" spans="2:11" s="77" customFormat="1">
      <c r="B925" s="75" t="s">
        <v>1263</v>
      </c>
      <c r="C925" s="78" t="s">
        <v>303</v>
      </c>
      <c r="D925" s="75" t="s">
        <v>1291</v>
      </c>
      <c r="E925" s="78" t="s">
        <v>293</v>
      </c>
      <c r="F925" s="75" t="s">
        <v>1300</v>
      </c>
      <c r="G925" s="78" t="s">
        <v>305</v>
      </c>
      <c r="H925" s="78" t="str">
        <f t="shared" si="27"/>
        <v>HUANUCOHUAMALIESSINGA</v>
      </c>
      <c r="I925" s="75" t="str">
        <f t="shared" si="28"/>
        <v>090410</v>
      </c>
      <c r="J925" s="76"/>
      <c r="K925" s="76"/>
    </row>
    <row r="926" spans="2:11" s="77" customFormat="1">
      <c r="B926" s="75" t="s">
        <v>1263</v>
      </c>
      <c r="C926" s="78" t="s">
        <v>303</v>
      </c>
      <c r="D926" s="75" t="s">
        <v>1291</v>
      </c>
      <c r="E926" s="78" t="s">
        <v>293</v>
      </c>
      <c r="F926" s="75" t="s">
        <v>1301</v>
      </c>
      <c r="G926" s="78" t="s">
        <v>307</v>
      </c>
      <c r="H926" s="78" t="str">
        <f t="shared" si="27"/>
        <v>HUANUCOHUAMALIESTANTAMAYO</v>
      </c>
      <c r="I926" s="75" t="str">
        <f t="shared" si="28"/>
        <v>090411</v>
      </c>
      <c r="J926" s="76"/>
      <c r="K926" s="76"/>
    </row>
    <row r="927" spans="2:11" s="77" customFormat="1">
      <c r="B927" s="75" t="s">
        <v>1263</v>
      </c>
      <c r="C927" s="78" t="s">
        <v>303</v>
      </c>
      <c r="D927" s="75" t="s">
        <v>1302</v>
      </c>
      <c r="E927" s="78" t="s">
        <v>295</v>
      </c>
      <c r="F927" s="75" t="s">
        <v>1303</v>
      </c>
      <c r="G927" s="78" t="s">
        <v>286</v>
      </c>
      <c r="H927" s="78" t="str">
        <f t="shared" si="27"/>
        <v>HUANUCOMARAÑONHUACRACHUCO</v>
      </c>
      <c r="I927" s="75" t="str">
        <f t="shared" si="28"/>
        <v>090501</v>
      </c>
      <c r="J927" s="76"/>
      <c r="K927" s="76"/>
    </row>
    <row r="928" spans="2:11" s="77" customFormat="1">
      <c r="B928" s="75" t="s">
        <v>1263</v>
      </c>
      <c r="C928" s="78" t="s">
        <v>303</v>
      </c>
      <c r="D928" s="75" t="s">
        <v>1302</v>
      </c>
      <c r="E928" s="78" t="s">
        <v>295</v>
      </c>
      <c r="F928" s="75" t="s">
        <v>1304</v>
      </c>
      <c r="G928" s="78" t="s">
        <v>289</v>
      </c>
      <c r="H928" s="78" t="str">
        <f t="shared" si="27"/>
        <v>HUANUCOMARAÑONCHOLON</v>
      </c>
      <c r="I928" s="75" t="str">
        <f t="shared" si="28"/>
        <v>090502</v>
      </c>
      <c r="J928" s="76"/>
      <c r="K928" s="76"/>
    </row>
    <row r="929" spans="2:11" s="77" customFormat="1">
      <c r="B929" s="75" t="s">
        <v>1263</v>
      </c>
      <c r="C929" s="78" t="s">
        <v>303</v>
      </c>
      <c r="D929" s="75" t="s">
        <v>1302</v>
      </c>
      <c r="E929" s="78" t="s">
        <v>295</v>
      </c>
      <c r="F929" s="75" t="s">
        <v>1305</v>
      </c>
      <c r="G929" s="78" t="s">
        <v>295</v>
      </c>
      <c r="H929" s="78" t="str">
        <f t="shared" si="27"/>
        <v>HUANUCOMARAÑONSAN BUENAVENTURA</v>
      </c>
      <c r="I929" s="75" t="str">
        <f t="shared" si="28"/>
        <v>090505</v>
      </c>
      <c r="J929" s="76"/>
      <c r="K929" s="76"/>
    </row>
    <row r="930" spans="2:11" s="77" customFormat="1">
      <c r="B930" s="75" t="s">
        <v>1263</v>
      </c>
      <c r="C930" s="78" t="s">
        <v>303</v>
      </c>
      <c r="D930" s="75" t="s">
        <v>2167</v>
      </c>
      <c r="E930" s="78" t="s">
        <v>297</v>
      </c>
      <c r="F930" s="75" t="s">
        <v>1306</v>
      </c>
      <c r="G930" s="78" t="s">
        <v>286</v>
      </c>
      <c r="H930" s="78" t="str">
        <f t="shared" si="27"/>
        <v>HUANUCOLEONCIO_PRADORUPA-RUPA</v>
      </c>
      <c r="I930" s="75" t="str">
        <f t="shared" si="28"/>
        <v>090601</v>
      </c>
      <c r="J930" s="76"/>
      <c r="K930" s="76"/>
    </row>
    <row r="931" spans="2:11" s="77" customFormat="1">
      <c r="B931" s="75" t="s">
        <v>1263</v>
      </c>
      <c r="C931" s="78" t="s">
        <v>303</v>
      </c>
      <c r="D931" s="75" t="s">
        <v>2167</v>
      </c>
      <c r="E931" s="78" t="s">
        <v>297</v>
      </c>
      <c r="F931" s="75" t="s">
        <v>1307</v>
      </c>
      <c r="G931" s="78" t="s">
        <v>289</v>
      </c>
      <c r="H931" s="78" t="str">
        <f t="shared" si="27"/>
        <v>HUANUCOLEONCIO_PRADODANIEL ALOMIA ROBLES</v>
      </c>
      <c r="I931" s="75" t="str">
        <f t="shared" si="28"/>
        <v>090602</v>
      </c>
      <c r="J931" s="76"/>
      <c r="K931" s="76"/>
    </row>
    <row r="932" spans="2:11" s="77" customFormat="1">
      <c r="B932" s="75" t="s">
        <v>1263</v>
      </c>
      <c r="C932" s="78" t="s">
        <v>303</v>
      </c>
      <c r="D932" s="75" t="s">
        <v>2167</v>
      </c>
      <c r="E932" s="78" t="s">
        <v>297</v>
      </c>
      <c r="F932" s="75" t="s">
        <v>1308</v>
      </c>
      <c r="G932" s="78" t="s">
        <v>291</v>
      </c>
      <c r="H932" s="78" t="str">
        <f t="shared" si="27"/>
        <v>HUANUCOLEONCIO_PRADOHERMILIO VALDIZAN</v>
      </c>
      <c r="I932" s="75" t="str">
        <f t="shared" si="28"/>
        <v>090603</v>
      </c>
      <c r="J932" s="76"/>
      <c r="K932" s="76"/>
    </row>
    <row r="933" spans="2:11" s="77" customFormat="1">
      <c r="B933" s="75" t="s">
        <v>1263</v>
      </c>
      <c r="C933" s="78" t="s">
        <v>303</v>
      </c>
      <c r="D933" s="75" t="s">
        <v>2167</v>
      </c>
      <c r="E933" s="78" t="s">
        <v>297</v>
      </c>
      <c r="F933" s="75" t="s">
        <v>1309</v>
      </c>
      <c r="G933" s="78" t="s">
        <v>293</v>
      </c>
      <c r="H933" s="78" t="str">
        <f t="shared" si="27"/>
        <v>HUANUCOLEONCIO_PRADOLUYANDO</v>
      </c>
      <c r="I933" s="75" t="str">
        <f t="shared" si="28"/>
        <v>090604</v>
      </c>
      <c r="J933" s="76"/>
      <c r="K933" s="76"/>
    </row>
    <row r="934" spans="2:11" s="77" customFormat="1">
      <c r="B934" s="75" t="s">
        <v>1263</v>
      </c>
      <c r="C934" s="78" t="s">
        <v>303</v>
      </c>
      <c r="D934" s="75" t="s">
        <v>2167</v>
      </c>
      <c r="E934" s="78" t="s">
        <v>297</v>
      </c>
      <c r="F934" s="75" t="s">
        <v>1310</v>
      </c>
      <c r="G934" s="78" t="s">
        <v>295</v>
      </c>
      <c r="H934" s="78" t="str">
        <f t="shared" si="27"/>
        <v>HUANUCOLEONCIO_PRADOMARIANO DAMASO BERAUN</v>
      </c>
      <c r="I934" s="75" t="str">
        <f t="shared" si="28"/>
        <v>090605</v>
      </c>
      <c r="J934" s="76"/>
      <c r="K934" s="76"/>
    </row>
    <row r="935" spans="2:11" s="77" customFormat="1">
      <c r="B935" s="75" t="s">
        <v>1263</v>
      </c>
      <c r="C935" s="78" t="s">
        <v>303</v>
      </c>
      <c r="D935" s="75" t="s">
        <v>2167</v>
      </c>
      <c r="E935" s="78" t="s">
        <v>297</v>
      </c>
      <c r="F935" s="75" t="s">
        <v>1311</v>
      </c>
      <c r="G935" s="78" t="s">
        <v>297</v>
      </c>
      <c r="H935" s="78" t="str">
        <f t="shared" si="27"/>
        <v>HUANUCOLEONCIO_PRADOJOSE CRESPO Y CASTILLO</v>
      </c>
      <c r="I935" s="75" t="str">
        <f t="shared" si="28"/>
        <v>090606</v>
      </c>
      <c r="J935" s="76"/>
      <c r="K935" s="76"/>
    </row>
    <row r="936" spans="2:11" s="77" customFormat="1">
      <c r="B936" s="75" t="s">
        <v>1263</v>
      </c>
      <c r="C936" s="78" t="s">
        <v>303</v>
      </c>
      <c r="D936" s="75" t="s">
        <v>1312</v>
      </c>
      <c r="E936" s="78" t="s">
        <v>299</v>
      </c>
      <c r="F936" s="75" t="s">
        <v>1313</v>
      </c>
      <c r="G936" s="78" t="s">
        <v>286</v>
      </c>
      <c r="H936" s="78" t="str">
        <f t="shared" si="27"/>
        <v>HUANUCOPACHITEAPANAO</v>
      </c>
      <c r="I936" s="75" t="str">
        <f t="shared" si="28"/>
        <v>090701</v>
      </c>
      <c r="J936" s="76"/>
      <c r="K936" s="76"/>
    </row>
    <row r="937" spans="2:11" s="77" customFormat="1">
      <c r="B937" s="75" t="s">
        <v>1263</v>
      </c>
      <c r="C937" s="78" t="s">
        <v>303</v>
      </c>
      <c r="D937" s="75" t="s">
        <v>1312</v>
      </c>
      <c r="E937" s="78" t="s">
        <v>299</v>
      </c>
      <c r="F937" s="75" t="s">
        <v>1314</v>
      </c>
      <c r="G937" s="78" t="s">
        <v>289</v>
      </c>
      <c r="H937" s="78" t="str">
        <f t="shared" si="27"/>
        <v>HUANUCOPACHITEACHAGLLA</v>
      </c>
      <c r="I937" s="75" t="str">
        <f t="shared" si="28"/>
        <v>090702</v>
      </c>
      <c r="J937" s="76"/>
      <c r="K937" s="76"/>
    </row>
    <row r="938" spans="2:11" s="77" customFormat="1">
      <c r="B938" s="75" t="s">
        <v>1263</v>
      </c>
      <c r="C938" s="78" t="s">
        <v>303</v>
      </c>
      <c r="D938" s="75" t="s">
        <v>1312</v>
      </c>
      <c r="E938" s="78" t="s">
        <v>299</v>
      </c>
      <c r="F938" s="75" t="s">
        <v>1315</v>
      </c>
      <c r="G938" s="78" t="s">
        <v>293</v>
      </c>
      <c r="H938" s="78" t="str">
        <f t="shared" si="27"/>
        <v>HUANUCOPACHITEAMOLINO</v>
      </c>
      <c r="I938" s="75" t="str">
        <f t="shared" si="28"/>
        <v>090704</v>
      </c>
      <c r="J938" s="76"/>
      <c r="K938" s="76"/>
    </row>
    <row r="939" spans="2:11" s="77" customFormat="1">
      <c r="B939" s="75" t="s">
        <v>1263</v>
      </c>
      <c r="C939" s="78" t="s">
        <v>303</v>
      </c>
      <c r="D939" s="75" t="s">
        <v>1312</v>
      </c>
      <c r="E939" s="78" t="s">
        <v>299</v>
      </c>
      <c r="F939" s="75" t="s">
        <v>1316</v>
      </c>
      <c r="G939" s="78" t="s">
        <v>297</v>
      </c>
      <c r="H939" s="78" t="str">
        <f t="shared" si="27"/>
        <v>HUANUCOPACHITEAUMARI</v>
      </c>
      <c r="I939" s="75" t="str">
        <f t="shared" si="28"/>
        <v>090706</v>
      </c>
      <c r="J939" s="76"/>
      <c r="K939" s="76"/>
    </row>
    <row r="940" spans="2:11" s="77" customFormat="1">
      <c r="B940" s="75" t="s">
        <v>1263</v>
      </c>
      <c r="C940" s="78" t="s">
        <v>303</v>
      </c>
      <c r="D940" s="75" t="s">
        <v>2169</v>
      </c>
      <c r="E940" s="78" t="s">
        <v>301</v>
      </c>
      <c r="F940" s="75" t="s">
        <v>1318</v>
      </c>
      <c r="G940" s="78" t="s">
        <v>286</v>
      </c>
      <c r="H940" s="78" t="str">
        <f t="shared" si="27"/>
        <v>HUANUCOPUERTO_INCAHONORIA</v>
      </c>
      <c r="I940" s="75" t="str">
        <f t="shared" si="28"/>
        <v>090801</v>
      </c>
      <c r="J940" s="76"/>
      <c r="K940" s="76"/>
    </row>
    <row r="941" spans="2:11" s="77" customFormat="1">
      <c r="B941" s="75" t="s">
        <v>1263</v>
      </c>
      <c r="C941" s="78" t="s">
        <v>303</v>
      </c>
      <c r="D941" s="75" t="s">
        <v>2169</v>
      </c>
      <c r="E941" s="78" t="s">
        <v>301</v>
      </c>
      <c r="F941" s="75" t="s">
        <v>1317</v>
      </c>
      <c r="G941" s="78" t="s">
        <v>289</v>
      </c>
      <c r="H941" s="78" t="str">
        <f t="shared" si="27"/>
        <v>HUANUCOPUERTO_INCAPUERTO INCA</v>
      </c>
      <c r="I941" s="75" t="str">
        <f t="shared" si="28"/>
        <v>090802</v>
      </c>
      <c r="J941" s="76"/>
      <c r="K941" s="76"/>
    </row>
    <row r="942" spans="2:11" s="77" customFormat="1">
      <c r="B942" s="75" t="s">
        <v>1263</v>
      </c>
      <c r="C942" s="78" t="s">
        <v>303</v>
      </c>
      <c r="D942" s="75" t="s">
        <v>2169</v>
      </c>
      <c r="E942" s="78" t="s">
        <v>301</v>
      </c>
      <c r="F942" s="75" t="s">
        <v>1319</v>
      </c>
      <c r="G942" s="78" t="s">
        <v>291</v>
      </c>
      <c r="H942" s="78" t="str">
        <f t="shared" si="27"/>
        <v>HUANUCOPUERTO_INCACODO DEL POZUZO</v>
      </c>
      <c r="I942" s="75" t="str">
        <f t="shared" si="28"/>
        <v>090803</v>
      </c>
      <c r="J942" s="76"/>
      <c r="K942" s="76"/>
    </row>
    <row r="943" spans="2:11" s="77" customFormat="1">
      <c r="B943" s="75" t="s">
        <v>1263</v>
      </c>
      <c r="C943" s="78" t="s">
        <v>303</v>
      </c>
      <c r="D943" s="75" t="s">
        <v>2169</v>
      </c>
      <c r="E943" s="78" t="s">
        <v>301</v>
      </c>
      <c r="F943" s="75" t="s">
        <v>1320</v>
      </c>
      <c r="G943" s="78" t="s">
        <v>293</v>
      </c>
      <c r="H943" s="78" t="str">
        <f t="shared" si="27"/>
        <v>HUANUCOPUERTO_INCATOURNAVISTA</v>
      </c>
      <c r="I943" s="75" t="str">
        <f t="shared" si="28"/>
        <v>090804</v>
      </c>
      <c r="J943" s="76"/>
      <c r="K943" s="76"/>
    </row>
    <row r="944" spans="2:11" s="77" customFormat="1">
      <c r="B944" s="75" t="s">
        <v>1263</v>
      </c>
      <c r="C944" s="78" t="s">
        <v>303</v>
      </c>
      <c r="D944" s="75" t="s">
        <v>2169</v>
      </c>
      <c r="E944" s="78" t="s">
        <v>301</v>
      </c>
      <c r="F944" s="75" t="s">
        <v>1321</v>
      </c>
      <c r="G944" s="78" t="s">
        <v>295</v>
      </c>
      <c r="H944" s="78" t="str">
        <f t="shared" si="27"/>
        <v>HUANUCOPUERTO_INCAYUYAPICHIS</v>
      </c>
      <c r="I944" s="75" t="str">
        <f t="shared" si="28"/>
        <v>090805</v>
      </c>
      <c r="J944" s="76"/>
      <c r="K944" s="76"/>
    </row>
    <row r="945" spans="2:11" s="77" customFormat="1">
      <c r="B945" s="75" t="s">
        <v>1263</v>
      </c>
      <c r="C945" s="78" t="s">
        <v>303</v>
      </c>
      <c r="D945" s="75" t="s">
        <v>1322</v>
      </c>
      <c r="E945" s="78" t="s">
        <v>303</v>
      </c>
      <c r="F945" s="75" t="s">
        <v>1322</v>
      </c>
      <c r="G945" s="78" t="s">
        <v>286</v>
      </c>
      <c r="H945" s="78" t="str">
        <f t="shared" si="27"/>
        <v>HUANUCOHUACAYBAMBAHUACAYBAMBA</v>
      </c>
      <c r="I945" s="75" t="str">
        <f t="shared" si="28"/>
        <v>090901</v>
      </c>
      <c r="J945" s="76"/>
      <c r="K945" s="76"/>
    </row>
    <row r="946" spans="2:11" s="77" customFormat="1">
      <c r="B946" s="75" t="s">
        <v>1263</v>
      </c>
      <c r="C946" s="78" t="s">
        <v>303</v>
      </c>
      <c r="D946" s="75" t="s">
        <v>1322</v>
      </c>
      <c r="E946" s="78" t="s">
        <v>303</v>
      </c>
      <c r="F946" s="75" t="s">
        <v>1323</v>
      </c>
      <c r="G946" s="78" t="s">
        <v>289</v>
      </c>
      <c r="H946" s="78" t="str">
        <f t="shared" si="27"/>
        <v>HUANUCOHUACAYBAMBAPINRA</v>
      </c>
      <c r="I946" s="75" t="str">
        <f t="shared" si="28"/>
        <v>090902</v>
      </c>
      <c r="J946" s="76"/>
      <c r="K946" s="76"/>
    </row>
    <row r="947" spans="2:11" s="77" customFormat="1">
      <c r="B947" s="75" t="s">
        <v>1263</v>
      </c>
      <c r="C947" s="78" t="s">
        <v>303</v>
      </c>
      <c r="D947" s="75" t="s">
        <v>1322</v>
      </c>
      <c r="E947" s="78" t="s">
        <v>303</v>
      </c>
      <c r="F947" s="75" t="s">
        <v>1324</v>
      </c>
      <c r="G947" s="78" t="s">
        <v>291</v>
      </c>
      <c r="H947" s="78" t="str">
        <f t="shared" si="27"/>
        <v>HUANUCOHUACAYBAMBACANCHABAMBA</v>
      </c>
      <c r="I947" s="75" t="str">
        <f t="shared" si="28"/>
        <v>090903</v>
      </c>
      <c r="J947" s="76"/>
      <c r="K947" s="76"/>
    </row>
    <row r="948" spans="2:11" s="77" customFormat="1">
      <c r="B948" s="75" t="s">
        <v>1263</v>
      </c>
      <c r="C948" s="78" t="s">
        <v>303</v>
      </c>
      <c r="D948" s="75" t="s">
        <v>1322</v>
      </c>
      <c r="E948" s="78" t="s">
        <v>303</v>
      </c>
      <c r="F948" s="75" t="s">
        <v>488</v>
      </c>
      <c r="G948" s="78" t="s">
        <v>293</v>
      </c>
      <c r="H948" s="78" t="str">
        <f t="shared" si="27"/>
        <v>HUANUCOHUACAYBAMBACOCHABAMBA</v>
      </c>
      <c r="I948" s="75" t="str">
        <f t="shared" si="28"/>
        <v>090904</v>
      </c>
      <c r="J948" s="76"/>
      <c r="K948" s="76"/>
    </row>
    <row r="949" spans="2:11" s="77" customFormat="1">
      <c r="B949" s="75" t="s">
        <v>1263</v>
      </c>
      <c r="C949" s="78" t="s">
        <v>303</v>
      </c>
      <c r="D949" s="75" t="s">
        <v>1325</v>
      </c>
      <c r="E949" s="78" t="s">
        <v>305</v>
      </c>
      <c r="F949" s="75" t="s">
        <v>968</v>
      </c>
      <c r="G949" s="78" t="s">
        <v>286</v>
      </c>
      <c r="H949" s="78" t="str">
        <f t="shared" si="27"/>
        <v>HUANUCOLAURICOCHAJESUS</v>
      </c>
      <c r="I949" s="75" t="str">
        <f t="shared" si="28"/>
        <v>091001</v>
      </c>
      <c r="J949" s="76"/>
      <c r="K949" s="76"/>
    </row>
    <row r="950" spans="2:11" s="77" customFormat="1">
      <c r="B950" s="75" t="s">
        <v>1263</v>
      </c>
      <c r="C950" s="78" t="s">
        <v>303</v>
      </c>
      <c r="D950" s="75" t="s">
        <v>1325</v>
      </c>
      <c r="E950" s="78" t="s">
        <v>305</v>
      </c>
      <c r="F950" s="75" t="s">
        <v>1326</v>
      </c>
      <c r="G950" s="78" t="s">
        <v>289</v>
      </c>
      <c r="H950" s="78" t="str">
        <f t="shared" si="27"/>
        <v>HUANUCOLAURICOCHABAÑOS</v>
      </c>
      <c r="I950" s="75" t="str">
        <f t="shared" si="28"/>
        <v>091002</v>
      </c>
      <c r="J950" s="76"/>
      <c r="K950" s="76"/>
    </row>
    <row r="951" spans="2:11" s="77" customFormat="1">
      <c r="B951" s="75" t="s">
        <v>1263</v>
      </c>
      <c r="C951" s="78" t="s">
        <v>303</v>
      </c>
      <c r="D951" s="75" t="s">
        <v>1325</v>
      </c>
      <c r="E951" s="78" t="s">
        <v>305</v>
      </c>
      <c r="F951" s="75" t="s">
        <v>1327</v>
      </c>
      <c r="G951" s="78" t="s">
        <v>291</v>
      </c>
      <c r="H951" s="78" t="str">
        <f t="shared" si="27"/>
        <v>HUANUCOLAURICOCHASAN FRANCISCO DE ASIS</v>
      </c>
      <c r="I951" s="75" t="str">
        <f t="shared" si="28"/>
        <v>091003</v>
      </c>
      <c r="J951" s="76"/>
      <c r="K951" s="76"/>
    </row>
    <row r="952" spans="2:11" s="77" customFormat="1">
      <c r="B952" s="75" t="s">
        <v>1263</v>
      </c>
      <c r="C952" s="78" t="s">
        <v>303</v>
      </c>
      <c r="D952" s="75" t="s">
        <v>1325</v>
      </c>
      <c r="E952" s="78" t="s">
        <v>305</v>
      </c>
      <c r="F952" s="75" t="s">
        <v>1328</v>
      </c>
      <c r="G952" s="78" t="s">
        <v>293</v>
      </c>
      <c r="H952" s="78" t="str">
        <f t="shared" si="27"/>
        <v>HUANUCOLAURICOCHAQUEROPALCA</v>
      </c>
      <c r="I952" s="75" t="str">
        <f t="shared" si="28"/>
        <v>091004</v>
      </c>
      <c r="J952" s="76"/>
      <c r="K952" s="76"/>
    </row>
    <row r="953" spans="2:11" s="77" customFormat="1">
      <c r="B953" s="75" t="s">
        <v>1263</v>
      </c>
      <c r="C953" s="78" t="s">
        <v>303</v>
      </c>
      <c r="D953" s="75" t="s">
        <v>1325</v>
      </c>
      <c r="E953" s="78" t="s">
        <v>305</v>
      </c>
      <c r="F953" s="75" t="s">
        <v>1329</v>
      </c>
      <c r="G953" s="78" t="s">
        <v>295</v>
      </c>
      <c r="H953" s="78" t="str">
        <f t="shared" si="27"/>
        <v>HUANUCOLAURICOCHASAN MIGUEL DE CAURI</v>
      </c>
      <c r="I953" s="75" t="str">
        <f t="shared" si="28"/>
        <v>091005</v>
      </c>
      <c r="J953" s="76"/>
      <c r="K953" s="76"/>
    </row>
    <row r="954" spans="2:11" s="77" customFormat="1">
      <c r="B954" s="75" t="s">
        <v>1263</v>
      </c>
      <c r="C954" s="78" t="s">
        <v>303</v>
      </c>
      <c r="D954" s="75" t="s">
        <v>1325</v>
      </c>
      <c r="E954" s="78" t="s">
        <v>305</v>
      </c>
      <c r="F954" s="75" t="s">
        <v>1330</v>
      </c>
      <c r="G954" s="78" t="s">
        <v>297</v>
      </c>
      <c r="H954" s="78" t="str">
        <f t="shared" si="27"/>
        <v>HUANUCOLAURICOCHARONDOS</v>
      </c>
      <c r="I954" s="75" t="str">
        <f t="shared" si="28"/>
        <v>091006</v>
      </c>
      <c r="J954" s="76"/>
      <c r="K954" s="76"/>
    </row>
    <row r="955" spans="2:11" s="77" customFormat="1">
      <c r="B955" s="75" t="s">
        <v>1263</v>
      </c>
      <c r="C955" s="78" t="s">
        <v>303</v>
      </c>
      <c r="D955" s="75" t="s">
        <v>1325</v>
      </c>
      <c r="E955" s="78" t="s">
        <v>305</v>
      </c>
      <c r="F955" s="75" t="s">
        <v>1331</v>
      </c>
      <c r="G955" s="78" t="s">
        <v>299</v>
      </c>
      <c r="H955" s="78" t="str">
        <f t="shared" si="27"/>
        <v>HUANUCOLAURICOCHAJIVIA</v>
      </c>
      <c r="I955" s="75" t="str">
        <f t="shared" si="28"/>
        <v>091007</v>
      </c>
      <c r="J955" s="76"/>
      <c r="K955" s="76"/>
    </row>
    <row r="956" spans="2:11" s="77" customFormat="1">
      <c r="B956" s="75" t="s">
        <v>1263</v>
      </c>
      <c r="C956" s="78" t="s">
        <v>303</v>
      </c>
      <c r="D956" s="75" t="s">
        <v>1332</v>
      </c>
      <c r="E956" s="78" t="s">
        <v>307</v>
      </c>
      <c r="F956" s="75" t="s">
        <v>1333</v>
      </c>
      <c r="G956" s="78" t="s">
        <v>286</v>
      </c>
      <c r="H956" s="78" t="str">
        <f t="shared" si="27"/>
        <v>HUANUCOYAROWILCACHAVINILLO</v>
      </c>
      <c r="I956" s="75" t="str">
        <f t="shared" si="28"/>
        <v>091101</v>
      </c>
      <c r="J956" s="76"/>
      <c r="K956" s="76"/>
    </row>
    <row r="957" spans="2:11" s="77" customFormat="1">
      <c r="B957" s="75" t="s">
        <v>1263</v>
      </c>
      <c r="C957" s="78" t="s">
        <v>303</v>
      </c>
      <c r="D957" s="75" t="s">
        <v>1332</v>
      </c>
      <c r="E957" s="78" t="s">
        <v>307</v>
      </c>
      <c r="F957" s="75" t="s">
        <v>1334</v>
      </c>
      <c r="G957" s="78" t="s">
        <v>289</v>
      </c>
      <c r="H957" s="78" t="str">
        <f t="shared" si="27"/>
        <v>HUANUCOYAROWILCAAPARICIO POMARES</v>
      </c>
      <c r="I957" s="75" t="str">
        <f t="shared" si="28"/>
        <v>091102</v>
      </c>
      <c r="J957" s="76"/>
      <c r="K957" s="76"/>
    </row>
    <row r="958" spans="2:11" s="77" customFormat="1">
      <c r="B958" s="75" t="s">
        <v>1263</v>
      </c>
      <c r="C958" s="78" t="s">
        <v>303</v>
      </c>
      <c r="D958" s="75" t="s">
        <v>1332</v>
      </c>
      <c r="E958" s="78" t="s">
        <v>307</v>
      </c>
      <c r="F958" s="75" t="s">
        <v>1335</v>
      </c>
      <c r="G958" s="78" t="s">
        <v>291</v>
      </c>
      <c r="H958" s="78" t="str">
        <f t="shared" si="27"/>
        <v>HUANUCOYAROWILCACAHUAC</v>
      </c>
      <c r="I958" s="75" t="str">
        <f t="shared" si="28"/>
        <v>091103</v>
      </c>
      <c r="J958" s="76"/>
      <c r="K958" s="76"/>
    </row>
    <row r="959" spans="2:11" s="77" customFormat="1">
      <c r="B959" s="75" t="s">
        <v>1263</v>
      </c>
      <c r="C959" s="78" t="s">
        <v>303</v>
      </c>
      <c r="D959" s="75" t="s">
        <v>1332</v>
      </c>
      <c r="E959" s="78" t="s">
        <v>307</v>
      </c>
      <c r="F959" s="75" t="s">
        <v>1336</v>
      </c>
      <c r="G959" s="78" t="s">
        <v>293</v>
      </c>
      <c r="H959" s="78" t="str">
        <f t="shared" si="27"/>
        <v>HUANUCOYAROWILCACHACABAMBA</v>
      </c>
      <c r="I959" s="75" t="str">
        <f t="shared" si="28"/>
        <v>091104</v>
      </c>
      <c r="J959" s="76"/>
      <c r="K959" s="76"/>
    </row>
    <row r="960" spans="2:11" s="77" customFormat="1">
      <c r="B960" s="75" t="s">
        <v>1263</v>
      </c>
      <c r="C960" s="78" t="s">
        <v>303</v>
      </c>
      <c r="D960" s="75" t="s">
        <v>1332</v>
      </c>
      <c r="E960" s="78" t="s">
        <v>307</v>
      </c>
      <c r="F960" s="75" t="s">
        <v>1337</v>
      </c>
      <c r="G960" s="78" t="s">
        <v>295</v>
      </c>
      <c r="H960" s="78" t="str">
        <f t="shared" si="27"/>
        <v>HUANUCOYAROWILCAJACAS CHICO</v>
      </c>
      <c r="I960" s="75" t="str">
        <f t="shared" si="28"/>
        <v>091105</v>
      </c>
      <c r="J960" s="76"/>
      <c r="K960" s="76"/>
    </row>
    <row r="961" spans="2:11" s="77" customFormat="1">
      <c r="B961" s="75" t="s">
        <v>1263</v>
      </c>
      <c r="C961" s="78" t="s">
        <v>303</v>
      </c>
      <c r="D961" s="75" t="s">
        <v>1332</v>
      </c>
      <c r="E961" s="78" t="s">
        <v>307</v>
      </c>
      <c r="F961" s="75" t="s">
        <v>1338</v>
      </c>
      <c r="G961" s="78" t="s">
        <v>297</v>
      </c>
      <c r="H961" s="78" t="str">
        <f t="shared" si="27"/>
        <v>HUANUCOYAROWILCAOBAS</v>
      </c>
      <c r="I961" s="75" t="str">
        <f t="shared" si="28"/>
        <v>091106</v>
      </c>
      <c r="J961" s="76"/>
      <c r="K961" s="76"/>
    </row>
    <row r="962" spans="2:11" s="77" customFormat="1">
      <c r="B962" s="75" t="s">
        <v>1263</v>
      </c>
      <c r="C962" s="78" t="s">
        <v>303</v>
      </c>
      <c r="D962" s="75" t="s">
        <v>1332</v>
      </c>
      <c r="E962" s="78" t="s">
        <v>307</v>
      </c>
      <c r="F962" s="75" t="s">
        <v>851</v>
      </c>
      <c r="G962" s="78" t="s">
        <v>299</v>
      </c>
      <c r="H962" s="78" t="str">
        <f t="shared" si="27"/>
        <v>HUANUCOYAROWILCAPAMPAMARCA</v>
      </c>
      <c r="I962" s="75" t="str">
        <f t="shared" si="28"/>
        <v>091107</v>
      </c>
      <c r="J962" s="76"/>
      <c r="K962" s="76"/>
    </row>
    <row r="963" spans="2:11" s="77" customFormat="1">
      <c r="B963" s="75" t="s">
        <v>1263</v>
      </c>
      <c r="C963" s="78" t="s">
        <v>303</v>
      </c>
      <c r="D963" s="75" t="s">
        <v>1332</v>
      </c>
      <c r="E963" s="78" t="s">
        <v>307</v>
      </c>
      <c r="F963" s="75" t="s">
        <v>1339</v>
      </c>
      <c r="G963" s="78" t="s">
        <v>301</v>
      </c>
      <c r="H963" s="78" t="str">
        <f t="shared" si="27"/>
        <v>HUANUCOYAROWILCACHORAS</v>
      </c>
      <c r="I963" s="75" t="str">
        <f t="shared" si="28"/>
        <v>091108</v>
      </c>
      <c r="J963" s="76"/>
      <c r="K963" s="76"/>
    </row>
    <row r="964" spans="2:11" s="77" customFormat="1">
      <c r="B964" s="75" t="s">
        <v>1340</v>
      </c>
      <c r="C964" s="78" t="s">
        <v>305</v>
      </c>
      <c r="D964" s="75" t="s">
        <v>2197</v>
      </c>
      <c r="E964" s="78" t="s">
        <v>286</v>
      </c>
      <c r="F964" s="75" t="s">
        <v>1340</v>
      </c>
      <c r="G964" s="78" t="s">
        <v>286</v>
      </c>
      <c r="H964" s="78" t="str">
        <f t="shared" si="27"/>
        <v>ICAICA_PROVICA</v>
      </c>
      <c r="I964" s="75" t="str">
        <f t="shared" si="28"/>
        <v>100101</v>
      </c>
      <c r="J964" s="76"/>
      <c r="K964" s="76"/>
    </row>
    <row r="965" spans="2:11" s="77" customFormat="1">
      <c r="B965" s="75" t="s">
        <v>1340</v>
      </c>
      <c r="C965" s="78" t="s">
        <v>305</v>
      </c>
      <c r="D965" s="75" t="s">
        <v>2197</v>
      </c>
      <c r="E965" s="78" t="s">
        <v>286</v>
      </c>
      <c r="F965" s="75" t="s">
        <v>1341</v>
      </c>
      <c r="G965" s="78" t="s">
        <v>289</v>
      </c>
      <c r="H965" s="78" t="str">
        <f t="shared" si="27"/>
        <v>ICAICA_PROVLA TINGUIÑA</v>
      </c>
      <c r="I965" s="75" t="str">
        <f t="shared" si="28"/>
        <v>100102</v>
      </c>
      <c r="J965" s="76"/>
      <c r="K965" s="76"/>
    </row>
    <row r="966" spans="2:11" s="77" customFormat="1">
      <c r="B966" s="75" t="s">
        <v>1340</v>
      </c>
      <c r="C966" s="78" t="s">
        <v>305</v>
      </c>
      <c r="D966" s="75" t="s">
        <v>2197</v>
      </c>
      <c r="E966" s="78" t="s">
        <v>286</v>
      </c>
      <c r="F966" s="75" t="s">
        <v>1342</v>
      </c>
      <c r="G966" s="78" t="s">
        <v>291</v>
      </c>
      <c r="H966" s="78" t="str">
        <f t="shared" ref="H966:H1029" si="29">+B966&amp;D966&amp;F966</f>
        <v>ICAICA_PROVLOS AQUIJES</v>
      </c>
      <c r="I966" s="75" t="str">
        <f t="shared" si="28"/>
        <v>100103</v>
      </c>
      <c r="J966" s="76"/>
      <c r="K966" s="76"/>
    </row>
    <row r="967" spans="2:11" s="77" customFormat="1">
      <c r="B967" s="75" t="s">
        <v>1340</v>
      </c>
      <c r="C967" s="78" t="s">
        <v>305</v>
      </c>
      <c r="D967" s="75" t="s">
        <v>2197</v>
      </c>
      <c r="E967" s="78" t="s">
        <v>286</v>
      </c>
      <c r="F967" s="75" t="s">
        <v>1343</v>
      </c>
      <c r="G967" s="78" t="s">
        <v>293</v>
      </c>
      <c r="H967" s="78" t="str">
        <f t="shared" si="29"/>
        <v>ICAICA_PROVPARCONA</v>
      </c>
      <c r="I967" s="75" t="str">
        <f t="shared" si="28"/>
        <v>100104</v>
      </c>
      <c r="J967" s="76"/>
      <c r="K967" s="76"/>
    </row>
    <row r="968" spans="2:11" s="77" customFormat="1">
      <c r="B968" s="75" t="s">
        <v>1340</v>
      </c>
      <c r="C968" s="78" t="s">
        <v>305</v>
      </c>
      <c r="D968" s="75" t="s">
        <v>2197</v>
      </c>
      <c r="E968" s="78" t="s">
        <v>286</v>
      </c>
      <c r="F968" s="75" t="s">
        <v>1344</v>
      </c>
      <c r="G968" s="78" t="s">
        <v>295</v>
      </c>
      <c r="H968" s="78" t="str">
        <f t="shared" si="29"/>
        <v>ICAICA_PROVPUEBLO NUEVO</v>
      </c>
      <c r="I968" s="75" t="str">
        <f t="shared" si="28"/>
        <v>100105</v>
      </c>
      <c r="J968" s="76"/>
      <c r="K968" s="76"/>
    </row>
    <row r="969" spans="2:11" s="77" customFormat="1">
      <c r="B969" s="75" t="s">
        <v>1340</v>
      </c>
      <c r="C969" s="78" t="s">
        <v>305</v>
      </c>
      <c r="D969" s="75" t="s">
        <v>2197</v>
      </c>
      <c r="E969" s="78" t="s">
        <v>286</v>
      </c>
      <c r="F969" s="75" t="s">
        <v>1345</v>
      </c>
      <c r="G969" s="78" t="s">
        <v>297</v>
      </c>
      <c r="H969" s="78" t="str">
        <f t="shared" si="29"/>
        <v>ICAICA_PROVSALAS</v>
      </c>
      <c r="I969" s="75" t="str">
        <f t="shared" si="28"/>
        <v>100106</v>
      </c>
      <c r="J969" s="76"/>
      <c r="K969" s="76"/>
    </row>
    <row r="970" spans="2:11" s="77" customFormat="1">
      <c r="B970" s="75" t="s">
        <v>1340</v>
      </c>
      <c r="C970" s="78" t="s">
        <v>305</v>
      </c>
      <c r="D970" s="75" t="s">
        <v>2197</v>
      </c>
      <c r="E970" s="78" t="s">
        <v>286</v>
      </c>
      <c r="F970" s="75" t="s">
        <v>1346</v>
      </c>
      <c r="G970" s="78" t="s">
        <v>299</v>
      </c>
      <c r="H970" s="78" t="str">
        <f t="shared" si="29"/>
        <v>ICAICA_PROVSAN JOSE DE LOS MOLINOS</v>
      </c>
      <c r="I970" s="75" t="str">
        <f t="shared" si="28"/>
        <v>100107</v>
      </c>
      <c r="J970" s="76"/>
      <c r="K970" s="76"/>
    </row>
    <row r="971" spans="2:11" s="77" customFormat="1">
      <c r="B971" s="75" t="s">
        <v>1340</v>
      </c>
      <c r="C971" s="78" t="s">
        <v>305</v>
      </c>
      <c r="D971" s="75" t="s">
        <v>2197</v>
      </c>
      <c r="E971" s="78" t="s">
        <v>286</v>
      </c>
      <c r="F971" s="75" t="s">
        <v>864</v>
      </c>
      <c r="G971" s="78" t="s">
        <v>301</v>
      </c>
      <c r="H971" s="78" t="str">
        <f t="shared" si="29"/>
        <v>ICAICA_PROVSAN JUAN BAUTISTA</v>
      </c>
      <c r="I971" s="75" t="str">
        <f t="shared" si="28"/>
        <v>100108</v>
      </c>
      <c r="J971" s="76"/>
      <c r="K971" s="76"/>
    </row>
    <row r="972" spans="2:11" s="77" customFormat="1">
      <c r="B972" s="75" t="s">
        <v>1340</v>
      </c>
      <c r="C972" s="78" t="s">
        <v>305</v>
      </c>
      <c r="D972" s="75" t="s">
        <v>2197</v>
      </c>
      <c r="E972" s="78" t="s">
        <v>286</v>
      </c>
      <c r="F972" s="75" t="s">
        <v>1083</v>
      </c>
      <c r="G972" s="78" t="s">
        <v>303</v>
      </c>
      <c r="H972" s="78" t="str">
        <f t="shared" si="29"/>
        <v>ICAICA_PROVSANTIAGO</v>
      </c>
      <c r="I972" s="75" t="str">
        <f t="shared" si="28"/>
        <v>100109</v>
      </c>
      <c r="J972" s="76"/>
      <c r="K972" s="76"/>
    </row>
    <row r="973" spans="2:11" s="77" customFormat="1">
      <c r="B973" s="75" t="s">
        <v>1340</v>
      </c>
      <c r="C973" s="78" t="s">
        <v>305</v>
      </c>
      <c r="D973" s="75" t="s">
        <v>2197</v>
      </c>
      <c r="E973" s="78" t="s">
        <v>286</v>
      </c>
      <c r="F973" s="75" t="s">
        <v>1347</v>
      </c>
      <c r="G973" s="78" t="s">
        <v>305</v>
      </c>
      <c r="H973" s="78" t="str">
        <f t="shared" si="29"/>
        <v>ICAICA_PROVSUBTANJALLA</v>
      </c>
      <c r="I973" s="75" t="str">
        <f t="shared" si="28"/>
        <v>100110</v>
      </c>
      <c r="J973" s="76"/>
      <c r="K973" s="76"/>
    </row>
    <row r="974" spans="2:11" s="77" customFormat="1">
      <c r="B974" s="75" t="s">
        <v>1340</v>
      </c>
      <c r="C974" s="78" t="s">
        <v>305</v>
      </c>
      <c r="D974" s="75" t="s">
        <v>2197</v>
      </c>
      <c r="E974" s="78" t="s">
        <v>286</v>
      </c>
      <c r="F974" s="75" t="s">
        <v>1348</v>
      </c>
      <c r="G974" s="78" t="s">
        <v>307</v>
      </c>
      <c r="H974" s="78" t="str">
        <f t="shared" si="29"/>
        <v>ICAICA_PROVYAUCA DEL ROSARIO</v>
      </c>
      <c r="I974" s="75" t="str">
        <f t="shared" si="28"/>
        <v>100111</v>
      </c>
      <c r="J974" s="76"/>
      <c r="K974" s="76"/>
    </row>
    <row r="975" spans="2:11" s="77" customFormat="1">
      <c r="B975" s="75" t="s">
        <v>1340</v>
      </c>
      <c r="C975" s="78" t="s">
        <v>305</v>
      </c>
      <c r="D975" s="75" t="s">
        <v>2197</v>
      </c>
      <c r="E975" s="78" t="s">
        <v>286</v>
      </c>
      <c r="F975" s="75" t="s">
        <v>1349</v>
      </c>
      <c r="G975" s="78" t="s">
        <v>309</v>
      </c>
      <c r="H975" s="78" t="str">
        <f t="shared" si="29"/>
        <v>ICAICA_PROVTATE</v>
      </c>
      <c r="I975" s="75" t="str">
        <f t="shared" si="28"/>
        <v>100112</v>
      </c>
      <c r="J975" s="76"/>
      <c r="K975" s="76"/>
    </row>
    <row r="976" spans="2:11" s="77" customFormat="1">
      <c r="B976" s="75" t="s">
        <v>1340</v>
      </c>
      <c r="C976" s="78" t="s">
        <v>305</v>
      </c>
      <c r="D976" s="75" t="s">
        <v>2197</v>
      </c>
      <c r="E976" s="78" t="s">
        <v>286</v>
      </c>
      <c r="F976" s="75" t="s">
        <v>1350</v>
      </c>
      <c r="G976" s="78" t="s">
        <v>311</v>
      </c>
      <c r="H976" s="78" t="str">
        <f t="shared" si="29"/>
        <v>ICAICA_PROVPACHACUTEC</v>
      </c>
      <c r="I976" s="75" t="str">
        <f t="shared" si="28"/>
        <v>100113</v>
      </c>
      <c r="J976" s="76"/>
      <c r="K976" s="76"/>
    </row>
    <row r="977" spans="2:11" s="77" customFormat="1">
      <c r="B977" s="75" t="s">
        <v>1340</v>
      </c>
      <c r="C977" s="78" t="s">
        <v>305</v>
      </c>
      <c r="D977" s="75" t="s">
        <v>2197</v>
      </c>
      <c r="E977" s="78" t="s">
        <v>286</v>
      </c>
      <c r="F977" s="75" t="s">
        <v>1351</v>
      </c>
      <c r="G977" s="78" t="s">
        <v>313</v>
      </c>
      <c r="H977" s="78" t="str">
        <f t="shared" si="29"/>
        <v>ICAICA_PROVOCUCAJE</v>
      </c>
      <c r="I977" s="75" t="str">
        <f t="shared" si="28"/>
        <v>100114</v>
      </c>
      <c r="J977" s="76"/>
      <c r="K977" s="76"/>
    </row>
    <row r="978" spans="2:11" s="77" customFormat="1">
      <c r="B978" s="75" t="s">
        <v>1340</v>
      </c>
      <c r="C978" s="78" t="s">
        <v>305</v>
      </c>
      <c r="D978" s="75" t="s">
        <v>1352</v>
      </c>
      <c r="E978" s="78" t="s">
        <v>289</v>
      </c>
      <c r="F978" s="75" t="s">
        <v>1353</v>
      </c>
      <c r="G978" s="78" t="s">
        <v>286</v>
      </c>
      <c r="H978" s="78" t="str">
        <f t="shared" si="29"/>
        <v>ICACHINCHACHINCHA ALTA</v>
      </c>
      <c r="I978" s="75" t="str">
        <f t="shared" si="28"/>
        <v>100201</v>
      </c>
      <c r="J978" s="76"/>
      <c r="K978" s="76"/>
    </row>
    <row r="979" spans="2:11" s="77" customFormat="1">
      <c r="B979" s="75" t="s">
        <v>1340</v>
      </c>
      <c r="C979" s="78" t="s">
        <v>305</v>
      </c>
      <c r="D979" s="75" t="s">
        <v>1352</v>
      </c>
      <c r="E979" s="78" t="s">
        <v>289</v>
      </c>
      <c r="F979" s="75" t="s">
        <v>1354</v>
      </c>
      <c r="G979" s="78" t="s">
        <v>289</v>
      </c>
      <c r="H979" s="78" t="str">
        <f t="shared" si="29"/>
        <v>ICACHINCHACHAVIN</v>
      </c>
      <c r="I979" s="75" t="str">
        <f t="shared" si="28"/>
        <v>100202</v>
      </c>
      <c r="J979" s="76"/>
      <c r="K979" s="76"/>
    </row>
    <row r="980" spans="2:11" s="77" customFormat="1">
      <c r="B980" s="75" t="s">
        <v>1340</v>
      </c>
      <c r="C980" s="78" t="s">
        <v>305</v>
      </c>
      <c r="D980" s="75" t="s">
        <v>1352</v>
      </c>
      <c r="E980" s="78" t="s">
        <v>289</v>
      </c>
      <c r="F980" s="75" t="s">
        <v>1355</v>
      </c>
      <c r="G980" s="78" t="s">
        <v>291</v>
      </c>
      <c r="H980" s="78" t="str">
        <f t="shared" si="29"/>
        <v>ICACHINCHACHINCHA BAJA</v>
      </c>
      <c r="I980" s="75" t="str">
        <f t="shared" si="28"/>
        <v>100203</v>
      </c>
      <c r="J980" s="76"/>
      <c r="K980" s="76"/>
    </row>
    <row r="981" spans="2:11" s="77" customFormat="1">
      <c r="B981" s="75" t="s">
        <v>1340</v>
      </c>
      <c r="C981" s="78" t="s">
        <v>305</v>
      </c>
      <c r="D981" s="75" t="s">
        <v>1352</v>
      </c>
      <c r="E981" s="78" t="s">
        <v>289</v>
      </c>
      <c r="F981" s="75" t="s">
        <v>1256</v>
      </c>
      <c r="G981" s="78" t="s">
        <v>293</v>
      </c>
      <c r="H981" s="78" t="str">
        <f t="shared" si="29"/>
        <v>ICACHINCHAEL CARMEN</v>
      </c>
      <c r="I981" s="75" t="str">
        <f t="shared" si="28"/>
        <v>100204</v>
      </c>
      <c r="J981" s="76"/>
      <c r="K981" s="76"/>
    </row>
    <row r="982" spans="2:11" s="77" customFormat="1">
      <c r="B982" s="75" t="s">
        <v>1340</v>
      </c>
      <c r="C982" s="78" t="s">
        <v>305</v>
      </c>
      <c r="D982" s="75" t="s">
        <v>1352</v>
      </c>
      <c r="E982" s="78" t="s">
        <v>289</v>
      </c>
      <c r="F982" s="75" t="s">
        <v>1356</v>
      </c>
      <c r="G982" s="78" t="s">
        <v>295</v>
      </c>
      <c r="H982" s="78" t="str">
        <f t="shared" si="29"/>
        <v>ICACHINCHAGROCIO PRADO</v>
      </c>
      <c r="I982" s="75" t="str">
        <f t="shared" si="28"/>
        <v>100205</v>
      </c>
      <c r="J982" s="76"/>
      <c r="K982" s="76"/>
    </row>
    <row r="983" spans="2:11" s="77" customFormat="1">
      <c r="B983" s="75" t="s">
        <v>1340</v>
      </c>
      <c r="C983" s="78" t="s">
        <v>305</v>
      </c>
      <c r="D983" s="75" t="s">
        <v>1352</v>
      </c>
      <c r="E983" s="78" t="s">
        <v>289</v>
      </c>
      <c r="F983" s="75" t="s">
        <v>1357</v>
      </c>
      <c r="G983" s="78" t="s">
        <v>297</v>
      </c>
      <c r="H983" s="78" t="str">
        <f t="shared" si="29"/>
        <v>ICACHINCHASAN PEDRO DE HUACARPANA</v>
      </c>
      <c r="I983" s="75" t="str">
        <f t="shared" si="28"/>
        <v>100206</v>
      </c>
      <c r="J983" s="76"/>
      <c r="K983" s="76"/>
    </row>
    <row r="984" spans="2:11" s="77" customFormat="1">
      <c r="B984" s="75" t="s">
        <v>1340</v>
      </c>
      <c r="C984" s="78" t="s">
        <v>305</v>
      </c>
      <c r="D984" s="75" t="s">
        <v>1352</v>
      </c>
      <c r="E984" s="78" t="s">
        <v>289</v>
      </c>
      <c r="F984" s="75" t="s">
        <v>1358</v>
      </c>
      <c r="G984" s="78" t="s">
        <v>299</v>
      </c>
      <c r="H984" s="78" t="str">
        <f t="shared" si="29"/>
        <v>ICACHINCHASUNAMPE</v>
      </c>
      <c r="I984" s="75" t="str">
        <f t="shared" si="28"/>
        <v>100207</v>
      </c>
      <c r="J984" s="76"/>
      <c r="K984" s="76"/>
    </row>
    <row r="985" spans="2:11" s="77" customFormat="1">
      <c r="B985" s="75" t="s">
        <v>1340</v>
      </c>
      <c r="C985" s="78" t="s">
        <v>305</v>
      </c>
      <c r="D985" s="75" t="s">
        <v>1352</v>
      </c>
      <c r="E985" s="78" t="s">
        <v>289</v>
      </c>
      <c r="F985" s="75" t="s">
        <v>1359</v>
      </c>
      <c r="G985" s="78" t="s">
        <v>301</v>
      </c>
      <c r="H985" s="78" t="str">
        <f t="shared" si="29"/>
        <v>ICACHINCHATAMBO DE MORA</v>
      </c>
      <c r="I985" s="75" t="str">
        <f t="shared" si="28"/>
        <v>100208</v>
      </c>
      <c r="J985" s="76"/>
      <c r="K985" s="76"/>
    </row>
    <row r="986" spans="2:11" s="77" customFormat="1">
      <c r="B986" s="75" t="s">
        <v>1340</v>
      </c>
      <c r="C986" s="78" t="s">
        <v>305</v>
      </c>
      <c r="D986" s="75" t="s">
        <v>1352</v>
      </c>
      <c r="E986" s="78" t="s">
        <v>289</v>
      </c>
      <c r="F986" s="75" t="s">
        <v>1360</v>
      </c>
      <c r="G986" s="78" t="s">
        <v>303</v>
      </c>
      <c r="H986" s="78" t="str">
        <f t="shared" si="29"/>
        <v>ICACHINCHAALTO LARAN</v>
      </c>
      <c r="I986" s="75" t="str">
        <f t="shared" si="28"/>
        <v>100209</v>
      </c>
      <c r="J986" s="76"/>
      <c r="K986" s="76"/>
    </row>
    <row r="987" spans="2:11" s="77" customFormat="1">
      <c r="B987" s="75" t="s">
        <v>1340</v>
      </c>
      <c r="C987" s="78" t="s">
        <v>305</v>
      </c>
      <c r="D987" s="75" t="s">
        <v>1352</v>
      </c>
      <c r="E987" s="78" t="s">
        <v>289</v>
      </c>
      <c r="F987" s="75" t="s">
        <v>1344</v>
      </c>
      <c r="G987" s="78" t="s">
        <v>305</v>
      </c>
      <c r="H987" s="78" t="str">
        <f t="shared" si="29"/>
        <v>ICACHINCHAPUEBLO NUEVO</v>
      </c>
      <c r="I987" s="75" t="str">
        <f t="shared" ref="I987:I1050" si="30">+C987&amp;E987&amp;G987</f>
        <v>100210</v>
      </c>
      <c r="J987" s="76"/>
      <c r="K987" s="76"/>
    </row>
    <row r="988" spans="2:11" s="77" customFormat="1">
      <c r="B988" s="75" t="s">
        <v>1340</v>
      </c>
      <c r="C988" s="78" t="s">
        <v>305</v>
      </c>
      <c r="D988" s="75" t="s">
        <v>1352</v>
      </c>
      <c r="E988" s="78" t="s">
        <v>289</v>
      </c>
      <c r="F988" s="75" t="s">
        <v>1361</v>
      </c>
      <c r="G988" s="78" t="s">
        <v>307</v>
      </c>
      <c r="H988" s="78" t="str">
        <f t="shared" si="29"/>
        <v>ICACHINCHASAN JUAN DE YANAC</v>
      </c>
      <c r="I988" s="75" t="str">
        <f t="shared" si="30"/>
        <v>100211</v>
      </c>
      <c r="J988" s="76"/>
      <c r="K988" s="76"/>
    </row>
    <row r="989" spans="2:11" s="77" customFormat="1">
      <c r="B989" s="75" t="s">
        <v>1340</v>
      </c>
      <c r="C989" s="78" t="s">
        <v>305</v>
      </c>
      <c r="D989" s="75" t="s">
        <v>1362</v>
      </c>
      <c r="E989" s="78" t="s">
        <v>291</v>
      </c>
      <c r="F989" s="75" t="s">
        <v>1362</v>
      </c>
      <c r="G989" s="78" t="s">
        <v>286</v>
      </c>
      <c r="H989" s="78" t="str">
        <f t="shared" si="29"/>
        <v>ICANAZCANAZCA</v>
      </c>
      <c r="I989" s="75" t="str">
        <f t="shared" si="30"/>
        <v>100301</v>
      </c>
      <c r="J989" s="76"/>
      <c r="K989" s="76"/>
    </row>
    <row r="990" spans="2:11" s="77" customFormat="1">
      <c r="B990" s="75" t="s">
        <v>1340</v>
      </c>
      <c r="C990" s="78" t="s">
        <v>305</v>
      </c>
      <c r="D990" s="75" t="s">
        <v>1362</v>
      </c>
      <c r="E990" s="78" t="s">
        <v>291</v>
      </c>
      <c r="F990" s="75" t="s">
        <v>1363</v>
      </c>
      <c r="G990" s="78" t="s">
        <v>289</v>
      </c>
      <c r="H990" s="78" t="str">
        <f t="shared" si="29"/>
        <v>ICANAZCACHANGUILLO</v>
      </c>
      <c r="I990" s="75" t="str">
        <f t="shared" si="30"/>
        <v>100302</v>
      </c>
      <c r="J990" s="76"/>
      <c r="K990" s="76"/>
    </row>
    <row r="991" spans="2:11" s="77" customFormat="1">
      <c r="B991" s="75" t="s">
        <v>1340</v>
      </c>
      <c r="C991" s="78" t="s">
        <v>305</v>
      </c>
      <c r="D991" s="75" t="s">
        <v>1362</v>
      </c>
      <c r="E991" s="78" t="s">
        <v>291</v>
      </c>
      <c r="F991" s="75" t="s">
        <v>1364</v>
      </c>
      <c r="G991" s="78" t="s">
        <v>291</v>
      </c>
      <c r="H991" s="78" t="str">
        <f t="shared" si="29"/>
        <v>ICANAZCAEL INGENIO</v>
      </c>
      <c r="I991" s="75" t="str">
        <f t="shared" si="30"/>
        <v>100303</v>
      </c>
      <c r="J991" s="76"/>
      <c r="K991" s="76"/>
    </row>
    <row r="992" spans="2:11" s="77" customFormat="1">
      <c r="B992" s="75" t="s">
        <v>1340</v>
      </c>
      <c r="C992" s="78" t="s">
        <v>305</v>
      </c>
      <c r="D992" s="75" t="s">
        <v>1362</v>
      </c>
      <c r="E992" s="78" t="s">
        <v>291</v>
      </c>
      <c r="F992" s="75" t="s">
        <v>1365</v>
      </c>
      <c r="G992" s="78" t="s">
        <v>293</v>
      </c>
      <c r="H992" s="78" t="str">
        <f t="shared" si="29"/>
        <v>ICANAZCAMARCONA</v>
      </c>
      <c r="I992" s="75" t="str">
        <f t="shared" si="30"/>
        <v>100304</v>
      </c>
      <c r="J992" s="76"/>
      <c r="K992" s="76"/>
    </row>
    <row r="993" spans="2:11" s="77" customFormat="1">
      <c r="B993" s="75" t="s">
        <v>1340</v>
      </c>
      <c r="C993" s="78" t="s">
        <v>305</v>
      </c>
      <c r="D993" s="75" t="s">
        <v>1362</v>
      </c>
      <c r="E993" s="78" t="s">
        <v>291</v>
      </c>
      <c r="F993" s="75" t="s">
        <v>383</v>
      </c>
      <c r="G993" s="78" t="s">
        <v>295</v>
      </c>
      <c r="H993" s="78" t="str">
        <f t="shared" si="29"/>
        <v>ICANAZCAVISTA ALEGRE</v>
      </c>
      <c r="I993" s="75" t="str">
        <f t="shared" si="30"/>
        <v>100305</v>
      </c>
      <c r="J993" s="76"/>
      <c r="K993" s="76"/>
    </row>
    <row r="994" spans="2:11" s="77" customFormat="1">
      <c r="B994" s="75" t="s">
        <v>1340</v>
      </c>
      <c r="C994" s="78" t="s">
        <v>305</v>
      </c>
      <c r="D994" s="75" t="s">
        <v>1366</v>
      </c>
      <c r="E994" s="78" t="s">
        <v>293</v>
      </c>
      <c r="F994" s="75" t="s">
        <v>1366</v>
      </c>
      <c r="G994" s="78" t="s">
        <v>286</v>
      </c>
      <c r="H994" s="78" t="str">
        <f t="shared" si="29"/>
        <v>ICAPISCOPISCO</v>
      </c>
      <c r="I994" s="75" t="str">
        <f t="shared" si="30"/>
        <v>100401</v>
      </c>
      <c r="J994" s="76"/>
      <c r="K994" s="76"/>
    </row>
    <row r="995" spans="2:11" s="77" customFormat="1">
      <c r="B995" s="75" t="s">
        <v>1340</v>
      </c>
      <c r="C995" s="78" t="s">
        <v>305</v>
      </c>
      <c r="D995" s="75" t="s">
        <v>1366</v>
      </c>
      <c r="E995" s="78" t="s">
        <v>293</v>
      </c>
      <c r="F995" s="75" t="s">
        <v>1367</v>
      </c>
      <c r="G995" s="78" t="s">
        <v>289</v>
      </c>
      <c r="H995" s="78" t="str">
        <f t="shared" si="29"/>
        <v>ICAPISCOHUANCANO</v>
      </c>
      <c r="I995" s="75" t="str">
        <f t="shared" si="30"/>
        <v>100402</v>
      </c>
      <c r="J995" s="76"/>
      <c r="K995" s="76"/>
    </row>
    <row r="996" spans="2:11" s="77" customFormat="1">
      <c r="B996" s="75" t="s">
        <v>1340</v>
      </c>
      <c r="C996" s="78" t="s">
        <v>305</v>
      </c>
      <c r="D996" s="75" t="s">
        <v>1366</v>
      </c>
      <c r="E996" s="78" t="s">
        <v>293</v>
      </c>
      <c r="F996" s="75" t="s">
        <v>1368</v>
      </c>
      <c r="G996" s="78" t="s">
        <v>291</v>
      </c>
      <c r="H996" s="78" t="str">
        <f t="shared" si="29"/>
        <v>ICAPISCOHUMAY</v>
      </c>
      <c r="I996" s="75" t="str">
        <f t="shared" si="30"/>
        <v>100403</v>
      </c>
      <c r="J996" s="76"/>
      <c r="K996" s="76"/>
    </row>
    <row r="997" spans="2:11" s="77" customFormat="1">
      <c r="B997" s="75" t="s">
        <v>1340</v>
      </c>
      <c r="C997" s="78" t="s">
        <v>305</v>
      </c>
      <c r="D997" s="75" t="s">
        <v>1366</v>
      </c>
      <c r="E997" s="78" t="s">
        <v>293</v>
      </c>
      <c r="F997" s="75" t="s">
        <v>487</v>
      </c>
      <c r="G997" s="78" t="s">
        <v>293</v>
      </c>
      <c r="H997" s="78" t="str">
        <f t="shared" si="29"/>
        <v>ICAPISCOINDEPENDENCIA</v>
      </c>
      <c r="I997" s="75" t="str">
        <f t="shared" si="30"/>
        <v>100404</v>
      </c>
      <c r="J997" s="76"/>
      <c r="K997" s="76"/>
    </row>
    <row r="998" spans="2:11" s="77" customFormat="1">
      <c r="B998" s="75" t="s">
        <v>1340</v>
      </c>
      <c r="C998" s="78" t="s">
        <v>305</v>
      </c>
      <c r="D998" s="75" t="s">
        <v>1366</v>
      </c>
      <c r="E998" s="78" t="s">
        <v>293</v>
      </c>
      <c r="F998" s="75" t="s">
        <v>1369</v>
      </c>
      <c r="G998" s="78" t="s">
        <v>295</v>
      </c>
      <c r="H998" s="78" t="str">
        <f t="shared" si="29"/>
        <v>ICAPISCOPARACAS</v>
      </c>
      <c r="I998" s="75" t="str">
        <f t="shared" si="30"/>
        <v>100405</v>
      </c>
      <c r="J998" s="76"/>
      <c r="K998" s="76"/>
    </row>
    <row r="999" spans="2:11" s="77" customFormat="1">
      <c r="B999" s="75" t="s">
        <v>1340</v>
      </c>
      <c r="C999" s="78" t="s">
        <v>305</v>
      </c>
      <c r="D999" s="75" t="s">
        <v>1366</v>
      </c>
      <c r="E999" s="78" t="s">
        <v>293</v>
      </c>
      <c r="F999" s="75" t="s">
        <v>1370</v>
      </c>
      <c r="G999" s="78" t="s">
        <v>297</v>
      </c>
      <c r="H999" s="78" t="str">
        <f t="shared" si="29"/>
        <v>ICAPISCOSAN ANDRES</v>
      </c>
      <c r="I999" s="75" t="str">
        <f t="shared" si="30"/>
        <v>100406</v>
      </c>
      <c r="J999" s="76"/>
      <c r="K999" s="76"/>
    </row>
    <row r="1000" spans="2:11" s="77" customFormat="1">
      <c r="B1000" s="75" t="s">
        <v>1340</v>
      </c>
      <c r="C1000" s="78" t="s">
        <v>305</v>
      </c>
      <c r="D1000" s="75" t="s">
        <v>1366</v>
      </c>
      <c r="E1000" s="78" t="s">
        <v>293</v>
      </c>
      <c r="F1000" s="75" t="s">
        <v>1371</v>
      </c>
      <c r="G1000" s="78" t="s">
        <v>299</v>
      </c>
      <c r="H1000" s="78" t="str">
        <f t="shared" si="29"/>
        <v>ICAPISCOSAN CLEMENTE</v>
      </c>
      <c r="I1000" s="75" t="str">
        <f t="shared" si="30"/>
        <v>100407</v>
      </c>
      <c r="J1000" s="76"/>
      <c r="K1000" s="76"/>
    </row>
    <row r="1001" spans="2:11" s="77" customFormat="1">
      <c r="B1001" s="75" t="s">
        <v>1340</v>
      </c>
      <c r="C1001" s="78" t="s">
        <v>305</v>
      </c>
      <c r="D1001" s="75" t="s">
        <v>1366</v>
      </c>
      <c r="E1001" s="78" t="s">
        <v>293</v>
      </c>
      <c r="F1001" s="75" t="s">
        <v>1372</v>
      </c>
      <c r="G1001" s="78" t="s">
        <v>301</v>
      </c>
      <c r="H1001" s="78" t="str">
        <f t="shared" si="29"/>
        <v>ICAPISCOTUPAC AMARU INCA</v>
      </c>
      <c r="I1001" s="75" t="str">
        <f t="shared" si="30"/>
        <v>100408</v>
      </c>
      <c r="J1001" s="76"/>
      <c r="K1001" s="76"/>
    </row>
    <row r="1002" spans="2:11" s="77" customFormat="1">
      <c r="B1002" s="75" t="s">
        <v>1340</v>
      </c>
      <c r="C1002" s="78" t="s">
        <v>305</v>
      </c>
      <c r="D1002" s="75" t="s">
        <v>1373</v>
      </c>
      <c r="E1002" s="78" t="s">
        <v>295</v>
      </c>
      <c r="F1002" s="75" t="s">
        <v>1373</v>
      </c>
      <c r="G1002" s="78" t="s">
        <v>286</v>
      </c>
      <c r="H1002" s="78" t="str">
        <f t="shared" si="29"/>
        <v>ICAPALPAPALPA</v>
      </c>
      <c r="I1002" s="75" t="str">
        <f t="shared" si="30"/>
        <v>100501</v>
      </c>
      <c r="J1002" s="76"/>
      <c r="K1002" s="76"/>
    </row>
    <row r="1003" spans="2:11" s="77" customFormat="1">
      <c r="B1003" s="75" t="s">
        <v>1340</v>
      </c>
      <c r="C1003" s="78" t="s">
        <v>305</v>
      </c>
      <c r="D1003" s="75" t="s">
        <v>1373</v>
      </c>
      <c r="E1003" s="78" t="s">
        <v>295</v>
      </c>
      <c r="F1003" s="75" t="s">
        <v>1374</v>
      </c>
      <c r="G1003" s="78" t="s">
        <v>289</v>
      </c>
      <c r="H1003" s="78" t="str">
        <f t="shared" si="29"/>
        <v>ICAPALPALLIPATA</v>
      </c>
      <c r="I1003" s="75" t="str">
        <f t="shared" si="30"/>
        <v>100502</v>
      </c>
      <c r="J1003" s="76"/>
      <c r="K1003" s="76"/>
    </row>
    <row r="1004" spans="2:11" s="77" customFormat="1">
      <c r="B1004" s="75" t="s">
        <v>1340</v>
      </c>
      <c r="C1004" s="78" t="s">
        <v>305</v>
      </c>
      <c r="D1004" s="75" t="s">
        <v>1373</v>
      </c>
      <c r="E1004" s="78" t="s">
        <v>295</v>
      </c>
      <c r="F1004" s="75" t="s">
        <v>839</v>
      </c>
      <c r="G1004" s="78" t="s">
        <v>291</v>
      </c>
      <c r="H1004" s="78" t="str">
        <f t="shared" si="29"/>
        <v>ICAPALPARIO GRANDE</v>
      </c>
      <c r="I1004" s="75" t="str">
        <f t="shared" si="30"/>
        <v>100503</v>
      </c>
      <c r="J1004" s="76"/>
      <c r="K1004" s="76"/>
    </row>
    <row r="1005" spans="2:11" s="77" customFormat="1">
      <c r="B1005" s="75" t="s">
        <v>1340</v>
      </c>
      <c r="C1005" s="78" t="s">
        <v>305</v>
      </c>
      <c r="D1005" s="75" t="s">
        <v>1373</v>
      </c>
      <c r="E1005" s="78" t="s">
        <v>295</v>
      </c>
      <c r="F1005" s="75" t="s">
        <v>546</v>
      </c>
      <c r="G1005" s="78" t="s">
        <v>293</v>
      </c>
      <c r="H1005" s="78" t="str">
        <f t="shared" si="29"/>
        <v>ICAPALPASANTA CRUZ</v>
      </c>
      <c r="I1005" s="75" t="str">
        <f t="shared" si="30"/>
        <v>100504</v>
      </c>
      <c r="J1005" s="76"/>
      <c r="K1005" s="76"/>
    </row>
    <row r="1006" spans="2:11" s="77" customFormat="1">
      <c r="B1006" s="75" t="s">
        <v>1340</v>
      </c>
      <c r="C1006" s="78" t="s">
        <v>305</v>
      </c>
      <c r="D1006" s="75" t="s">
        <v>1373</v>
      </c>
      <c r="E1006" s="78" t="s">
        <v>295</v>
      </c>
      <c r="F1006" s="75" t="s">
        <v>1375</v>
      </c>
      <c r="G1006" s="78" t="s">
        <v>295</v>
      </c>
      <c r="H1006" s="78" t="str">
        <f t="shared" si="29"/>
        <v>ICAPALPATIBILLO</v>
      </c>
      <c r="I1006" s="75" t="str">
        <f t="shared" si="30"/>
        <v>100505</v>
      </c>
      <c r="J1006" s="76"/>
      <c r="K1006" s="76"/>
    </row>
    <row r="1007" spans="2:11" s="77" customFormat="1">
      <c r="B1007" s="75" t="s">
        <v>1376</v>
      </c>
      <c r="C1007" s="78" t="s">
        <v>307</v>
      </c>
      <c r="D1007" s="75" t="s">
        <v>1377</v>
      </c>
      <c r="E1007" s="78" t="s">
        <v>286</v>
      </c>
      <c r="F1007" s="75" t="s">
        <v>1377</v>
      </c>
      <c r="G1007" s="78" t="s">
        <v>286</v>
      </c>
      <c r="H1007" s="78" t="str">
        <f t="shared" si="29"/>
        <v>JUNINHUANCAYOHUANCAYO</v>
      </c>
      <c r="I1007" s="75" t="str">
        <f t="shared" si="30"/>
        <v>110101</v>
      </c>
      <c r="J1007" s="76"/>
      <c r="K1007" s="76"/>
    </row>
    <row r="1008" spans="2:11" s="77" customFormat="1">
      <c r="B1008" s="75" t="s">
        <v>1376</v>
      </c>
      <c r="C1008" s="78" t="s">
        <v>307</v>
      </c>
      <c r="D1008" s="75" t="s">
        <v>1377</v>
      </c>
      <c r="E1008" s="78" t="s">
        <v>286</v>
      </c>
      <c r="F1008" s="75" t="s">
        <v>1378</v>
      </c>
      <c r="G1008" s="78" t="s">
        <v>291</v>
      </c>
      <c r="H1008" s="78" t="str">
        <f t="shared" si="29"/>
        <v>JUNINHUANCAYOCARHUACALLANGA</v>
      </c>
      <c r="I1008" s="75" t="str">
        <f t="shared" si="30"/>
        <v>110103</v>
      </c>
      <c r="J1008" s="76"/>
      <c r="K1008" s="76"/>
    </row>
    <row r="1009" spans="2:11" s="77" customFormat="1">
      <c r="B1009" s="75" t="s">
        <v>1376</v>
      </c>
      <c r="C1009" s="78" t="s">
        <v>307</v>
      </c>
      <c r="D1009" s="75" t="s">
        <v>1377</v>
      </c>
      <c r="E1009" s="78" t="s">
        <v>286</v>
      </c>
      <c r="F1009" s="75" t="s">
        <v>925</v>
      </c>
      <c r="G1009" s="78" t="s">
        <v>293</v>
      </c>
      <c r="H1009" s="78" t="str">
        <f t="shared" si="29"/>
        <v>JUNINHUANCAYOCOLCA</v>
      </c>
      <c r="I1009" s="75" t="str">
        <f t="shared" si="30"/>
        <v>110104</v>
      </c>
      <c r="J1009" s="76"/>
      <c r="K1009" s="76"/>
    </row>
    <row r="1010" spans="2:11" s="77" customFormat="1">
      <c r="B1010" s="75" t="s">
        <v>1376</v>
      </c>
      <c r="C1010" s="78" t="s">
        <v>307</v>
      </c>
      <c r="D1010" s="75" t="s">
        <v>1377</v>
      </c>
      <c r="E1010" s="78" t="s">
        <v>286</v>
      </c>
      <c r="F1010" s="75" t="s">
        <v>1379</v>
      </c>
      <c r="G1010" s="78" t="s">
        <v>295</v>
      </c>
      <c r="H1010" s="78" t="str">
        <f t="shared" si="29"/>
        <v>JUNINHUANCAYOCULLHUAS</v>
      </c>
      <c r="I1010" s="75" t="str">
        <f t="shared" si="30"/>
        <v>110105</v>
      </c>
      <c r="J1010" s="76"/>
      <c r="K1010" s="76"/>
    </row>
    <row r="1011" spans="2:11" s="77" customFormat="1">
      <c r="B1011" s="75" t="s">
        <v>1376</v>
      </c>
      <c r="C1011" s="78" t="s">
        <v>307</v>
      </c>
      <c r="D1011" s="75" t="s">
        <v>1377</v>
      </c>
      <c r="E1011" s="78" t="s">
        <v>286</v>
      </c>
      <c r="F1011" s="75" t="s">
        <v>1380</v>
      </c>
      <c r="G1011" s="78" t="s">
        <v>297</v>
      </c>
      <c r="H1011" s="78" t="str">
        <f t="shared" si="29"/>
        <v>JUNINHUANCAYOCHACAPAMPA</v>
      </c>
      <c r="I1011" s="75" t="str">
        <f t="shared" si="30"/>
        <v>110106</v>
      </c>
      <c r="J1011" s="76"/>
      <c r="K1011" s="76"/>
    </row>
    <row r="1012" spans="2:11" s="77" customFormat="1">
      <c r="B1012" s="75" t="s">
        <v>1376</v>
      </c>
      <c r="C1012" s="78" t="s">
        <v>307</v>
      </c>
      <c r="D1012" s="75" t="s">
        <v>1377</v>
      </c>
      <c r="E1012" s="78" t="s">
        <v>286</v>
      </c>
      <c r="F1012" s="75" t="s">
        <v>1381</v>
      </c>
      <c r="G1012" s="78" t="s">
        <v>299</v>
      </c>
      <c r="H1012" s="78" t="str">
        <f t="shared" si="29"/>
        <v>JUNINHUANCAYOCHICCHE</v>
      </c>
      <c r="I1012" s="75" t="str">
        <f t="shared" si="30"/>
        <v>110107</v>
      </c>
      <c r="J1012" s="76"/>
      <c r="K1012" s="76"/>
    </row>
    <row r="1013" spans="2:11" s="77" customFormat="1">
      <c r="B1013" s="75" t="s">
        <v>1376</v>
      </c>
      <c r="C1013" s="78" t="s">
        <v>307</v>
      </c>
      <c r="D1013" s="75" t="s">
        <v>1377</v>
      </c>
      <c r="E1013" s="78" t="s">
        <v>286</v>
      </c>
      <c r="F1013" s="75" t="s">
        <v>1382</v>
      </c>
      <c r="G1013" s="78" t="s">
        <v>301</v>
      </c>
      <c r="H1013" s="78" t="str">
        <f t="shared" si="29"/>
        <v>JUNINHUANCAYOCHILCA</v>
      </c>
      <c r="I1013" s="75" t="str">
        <f t="shared" si="30"/>
        <v>110108</v>
      </c>
      <c r="J1013" s="76"/>
      <c r="K1013" s="76"/>
    </row>
    <row r="1014" spans="2:11" s="77" customFormat="1">
      <c r="B1014" s="75" t="s">
        <v>1376</v>
      </c>
      <c r="C1014" s="78" t="s">
        <v>307</v>
      </c>
      <c r="D1014" s="75" t="s">
        <v>1377</v>
      </c>
      <c r="E1014" s="78" t="s">
        <v>286</v>
      </c>
      <c r="F1014" s="75" t="s">
        <v>1383</v>
      </c>
      <c r="G1014" s="78" t="s">
        <v>303</v>
      </c>
      <c r="H1014" s="78" t="str">
        <f t="shared" si="29"/>
        <v>JUNINHUANCAYOCHONGOS ALTO</v>
      </c>
      <c r="I1014" s="75" t="str">
        <f t="shared" si="30"/>
        <v>110109</v>
      </c>
      <c r="J1014" s="76"/>
      <c r="K1014" s="76"/>
    </row>
    <row r="1015" spans="2:11" s="77" customFormat="1">
      <c r="B1015" s="75" t="s">
        <v>1376</v>
      </c>
      <c r="C1015" s="78" t="s">
        <v>307</v>
      </c>
      <c r="D1015" s="75" t="s">
        <v>1377</v>
      </c>
      <c r="E1015" s="78" t="s">
        <v>286</v>
      </c>
      <c r="F1015" s="75" t="s">
        <v>1384</v>
      </c>
      <c r="G1015" s="78" t="s">
        <v>309</v>
      </c>
      <c r="H1015" s="78" t="str">
        <f t="shared" si="29"/>
        <v>JUNINHUANCAYOCHUPURO</v>
      </c>
      <c r="I1015" s="75" t="str">
        <f t="shared" si="30"/>
        <v>110112</v>
      </c>
      <c r="J1015" s="76"/>
      <c r="K1015" s="76"/>
    </row>
    <row r="1016" spans="2:11" s="77" customFormat="1">
      <c r="B1016" s="75" t="s">
        <v>1376</v>
      </c>
      <c r="C1016" s="78" t="s">
        <v>307</v>
      </c>
      <c r="D1016" s="75" t="s">
        <v>1377</v>
      </c>
      <c r="E1016" s="78" t="s">
        <v>286</v>
      </c>
      <c r="F1016" s="75" t="s">
        <v>1385</v>
      </c>
      <c r="G1016" s="78" t="s">
        <v>311</v>
      </c>
      <c r="H1016" s="78" t="str">
        <f t="shared" si="29"/>
        <v>JUNINHUANCAYOEL TAMBO</v>
      </c>
      <c r="I1016" s="75" t="str">
        <f t="shared" si="30"/>
        <v>110113</v>
      </c>
      <c r="J1016" s="76"/>
      <c r="K1016" s="76"/>
    </row>
    <row r="1017" spans="2:11" s="77" customFormat="1">
      <c r="B1017" s="75" t="s">
        <v>1376</v>
      </c>
      <c r="C1017" s="78" t="s">
        <v>307</v>
      </c>
      <c r="D1017" s="75" t="s">
        <v>1377</v>
      </c>
      <c r="E1017" s="78" t="s">
        <v>286</v>
      </c>
      <c r="F1017" s="75" t="s">
        <v>1386</v>
      </c>
      <c r="G1017" s="78" t="s">
        <v>313</v>
      </c>
      <c r="H1017" s="78" t="str">
        <f t="shared" si="29"/>
        <v>JUNINHUANCAYOHUACRAPUQUIO</v>
      </c>
      <c r="I1017" s="75" t="str">
        <f t="shared" si="30"/>
        <v>110114</v>
      </c>
      <c r="J1017" s="76"/>
      <c r="K1017" s="76"/>
    </row>
    <row r="1018" spans="2:11" s="77" customFormat="1">
      <c r="B1018" s="75" t="s">
        <v>1376</v>
      </c>
      <c r="C1018" s="78" t="s">
        <v>307</v>
      </c>
      <c r="D1018" s="75" t="s">
        <v>1377</v>
      </c>
      <c r="E1018" s="78" t="s">
        <v>286</v>
      </c>
      <c r="F1018" s="75" t="s">
        <v>1387</v>
      </c>
      <c r="G1018" s="78" t="s">
        <v>317</v>
      </c>
      <c r="H1018" s="78" t="str">
        <f t="shared" si="29"/>
        <v>JUNINHUANCAYOHUALHUAS</v>
      </c>
      <c r="I1018" s="75" t="str">
        <f t="shared" si="30"/>
        <v>110116</v>
      </c>
      <c r="J1018" s="76"/>
      <c r="K1018" s="76"/>
    </row>
    <row r="1019" spans="2:11" s="77" customFormat="1">
      <c r="B1019" s="75" t="s">
        <v>1376</v>
      </c>
      <c r="C1019" s="78" t="s">
        <v>307</v>
      </c>
      <c r="D1019" s="75" t="s">
        <v>1377</v>
      </c>
      <c r="E1019" s="78" t="s">
        <v>286</v>
      </c>
      <c r="F1019" s="75" t="s">
        <v>1388</v>
      </c>
      <c r="G1019" s="78" t="s">
        <v>321</v>
      </c>
      <c r="H1019" s="78" t="str">
        <f t="shared" si="29"/>
        <v>JUNINHUANCAYOHUANCAN</v>
      </c>
      <c r="I1019" s="75" t="str">
        <f t="shared" si="30"/>
        <v>110118</v>
      </c>
      <c r="J1019" s="76"/>
      <c r="K1019" s="76"/>
    </row>
    <row r="1020" spans="2:11" s="77" customFormat="1">
      <c r="B1020" s="75" t="s">
        <v>1376</v>
      </c>
      <c r="C1020" s="78" t="s">
        <v>307</v>
      </c>
      <c r="D1020" s="75" t="s">
        <v>1377</v>
      </c>
      <c r="E1020" s="78" t="s">
        <v>286</v>
      </c>
      <c r="F1020" s="75" t="s">
        <v>1389</v>
      </c>
      <c r="G1020" s="78" t="s">
        <v>323</v>
      </c>
      <c r="H1020" s="78" t="str">
        <f t="shared" si="29"/>
        <v>JUNINHUANCAYOHUASICANCHA</v>
      </c>
      <c r="I1020" s="75" t="str">
        <f t="shared" si="30"/>
        <v>110119</v>
      </c>
      <c r="J1020" s="76"/>
      <c r="K1020" s="76"/>
    </row>
    <row r="1021" spans="2:11" s="77" customFormat="1">
      <c r="B1021" s="75" t="s">
        <v>1376</v>
      </c>
      <c r="C1021" s="78" t="s">
        <v>307</v>
      </c>
      <c r="D1021" s="75" t="s">
        <v>1377</v>
      </c>
      <c r="E1021" s="78" t="s">
        <v>286</v>
      </c>
      <c r="F1021" s="75" t="s">
        <v>1390</v>
      </c>
      <c r="G1021" s="78" t="s">
        <v>325</v>
      </c>
      <c r="H1021" s="78" t="str">
        <f t="shared" si="29"/>
        <v>JUNINHUANCAYOHUAYUCACHI</v>
      </c>
      <c r="I1021" s="75" t="str">
        <f t="shared" si="30"/>
        <v>110120</v>
      </c>
      <c r="J1021" s="76"/>
      <c r="K1021" s="76"/>
    </row>
    <row r="1022" spans="2:11" s="77" customFormat="1">
      <c r="B1022" s="75" t="s">
        <v>1376</v>
      </c>
      <c r="C1022" s="78" t="s">
        <v>307</v>
      </c>
      <c r="D1022" s="75" t="s">
        <v>1377</v>
      </c>
      <c r="E1022" s="78" t="s">
        <v>286</v>
      </c>
      <c r="F1022" s="75" t="s">
        <v>1391</v>
      </c>
      <c r="G1022" s="78" t="s">
        <v>327</v>
      </c>
      <c r="H1022" s="78" t="str">
        <f t="shared" si="29"/>
        <v>JUNINHUANCAYOINGENIO</v>
      </c>
      <c r="I1022" s="75" t="str">
        <f t="shared" si="30"/>
        <v>110121</v>
      </c>
      <c r="J1022" s="76"/>
      <c r="K1022" s="76"/>
    </row>
    <row r="1023" spans="2:11" s="77" customFormat="1">
      <c r="B1023" s="75" t="s">
        <v>1376</v>
      </c>
      <c r="C1023" s="78" t="s">
        <v>307</v>
      </c>
      <c r="D1023" s="75" t="s">
        <v>1377</v>
      </c>
      <c r="E1023" s="78" t="s">
        <v>286</v>
      </c>
      <c r="F1023" s="75" t="s">
        <v>524</v>
      </c>
      <c r="G1023" s="78" t="s">
        <v>369</v>
      </c>
      <c r="H1023" s="78" t="str">
        <f t="shared" si="29"/>
        <v>JUNINHUANCAYOPARIAHUANCA</v>
      </c>
      <c r="I1023" s="75" t="str">
        <f t="shared" si="30"/>
        <v>110122</v>
      </c>
      <c r="J1023" s="76"/>
      <c r="K1023" s="76"/>
    </row>
    <row r="1024" spans="2:11" s="77" customFormat="1">
      <c r="B1024" s="75" t="s">
        <v>1376</v>
      </c>
      <c r="C1024" s="78" t="s">
        <v>307</v>
      </c>
      <c r="D1024" s="75" t="s">
        <v>1377</v>
      </c>
      <c r="E1024" s="78" t="s">
        <v>286</v>
      </c>
      <c r="F1024" s="75" t="s">
        <v>1392</v>
      </c>
      <c r="G1024" s="78" t="s">
        <v>371</v>
      </c>
      <c r="H1024" s="78" t="str">
        <f t="shared" si="29"/>
        <v>JUNINHUANCAYOPILCOMAYO</v>
      </c>
      <c r="I1024" s="75" t="str">
        <f t="shared" si="30"/>
        <v>110123</v>
      </c>
      <c r="J1024" s="76"/>
      <c r="K1024" s="76"/>
    </row>
    <row r="1025" spans="2:11" s="77" customFormat="1">
      <c r="B1025" s="75" t="s">
        <v>1376</v>
      </c>
      <c r="C1025" s="78" t="s">
        <v>307</v>
      </c>
      <c r="D1025" s="75" t="s">
        <v>1377</v>
      </c>
      <c r="E1025" s="78" t="s">
        <v>286</v>
      </c>
      <c r="F1025" s="75" t="s">
        <v>1034</v>
      </c>
      <c r="G1025" s="78" t="s">
        <v>648</v>
      </c>
      <c r="H1025" s="78" t="str">
        <f t="shared" si="29"/>
        <v>JUNINHUANCAYOPUCARA</v>
      </c>
      <c r="I1025" s="75" t="str">
        <f t="shared" si="30"/>
        <v>110124</v>
      </c>
      <c r="J1025" s="76"/>
      <c r="K1025" s="76"/>
    </row>
    <row r="1026" spans="2:11" s="77" customFormat="1">
      <c r="B1026" s="75" t="s">
        <v>1376</v>
      </c>
      <c r="C1026" s="78" t="s">
        <v>307</v>
      </c>
      <c r="D1026" s="75" t="s">
        <v>1377</v>
      </c>
      <c r="E1026" s="78" t="s">
        <v>286</v>
      </c>
      <c r="F1026" s="75" t="s">
        <v>1393</v>
      </c>
      <c r="G1026" s="78" t="s">
        <v>649</v>
      </c>
      <c r="H1026" s="78" t="str">
        <f t="shared" si="29"/>
        <v>JUNINHUANCAYOQUICHUAY</v>
      </c>
      <c r="I1026" s="75" t="str">
        <f t="shared" si="30"/>
        <v>110125</v>
      </c>
      <c r="J1026" s="76"/>
      <c r="K1026" s="76"/>
    </row>
    <row r="1027" spans="2:11" s="77" customFormat="1">
      <c r="B1027" s="75" t="s">
        <v>1376</v>
      </c>
      <c r="C1027" s="78" t="s">
        <v>307</v>
      </c>
      <c r="D1027" s="75" t="s">
        <v>1377</v>
      </c>
      <c r="E1027" s="78" t="s">
        <v>286</v>
      </c>
      <c r="F1027" s="75" t="s">
        <v>1394</v>
      </c>
      <c r="G1027" s="78" t="s">
        <v>650</v>
      </c>
      <c r="H1027" s="78" t="str">
        <f t="shared" si="29"/>
        <v>JUNINHUANCAYOQUILCAS</v>
      </c>
      <c r="I1027" s="75" t="str">
        <f t="shared" si="30"/>
        <v>110126</v>
      </c>
      <c r="J1027" s="76"/>
      <c r="K1027" s="76"/>
    </row>
    <row r="1028" spans="2:11" s="77" customFormat="1">
      <c r="B1028" s="75" t="s">
        <v>1376</v>
      </c>
      <c r="C1028" s="78" t="s">
        <v>307</v>
      </c>
      <c r="D1028" s="75" t="s">
        <v>1377</v>
      </c>
      <c r="E1028" s="78" t="s">
        <v>286</v>
      </c>
      <c r="F1028" s="75" t="s">
        <v>1395</v>
      </c>
      <c r="G1028" s="78" t="s">
        <v>651</v>
      </c>
      <c r="H1028" s="78" t="str">
        <f t="shared" si="29"/>
        <v>JUNINHUANCAYOSAN AGUSTIN</v>
      </c>
      <c r="I1028" s="75" t="str">
        <f t="shared" si="30"/>
        <v>110127</v>
      </c>
      <c r="J1028" s="76"/>
      <c r="K1028" s="76"/>
    </row>
    <row r="1029" spans="2:11" s="77" customFormat="1">
      <c r="B1029" s="75" t="s">
        <v>1376</v>
      </c>
      <c r="C1029" s="78" t="s">
        <v>307</v>
      </c>
      <c r="D1029" s="75" t="s">
        <v>1377</v>
      </c>
      <c r="E1029" s="78" t="s">
        <v>286</v>
      </c>
      <c r="F1029" s="75" t="s">
        <v>1396</v>
      </c>
      <c r="G1029" s="78" t="s">
        <v>652</v>
      </c>
      <c r="H1029" s="78" t="str">
        <f t="shared" si="29"/>
        <v>JUNINHUANCAYOSAN JERONIMO DE TUNAN</v>
      </c>
      <c r="I1029" s="75" t="str">
        <f t="shared" si="30"/>
        <v>110128</v>
      </c>
      <c r="J1029" s="76"/>
      <c r="K1029" s="76"/>
    </row>
    <row r="1030" spans="2:11" s="77" customFormat="1">
      <c r="B1030" s="75" t="s">
        <v>1376</v>
      </c>
      <c r="C1030" s="78" t="s">
        <v>307</v>
      </c>
      <c r="D1030" s="75" t="s">
        <v>1377</v>
      </c>
      <c r="E1030" s="78" t="s">
        <v>286</v>
      </c>
      <c r="F1030" s="75" t="s">
        <v>1397</v>
      </c>
      <c r="G1030" s="78" t="s">
        <v>655</v>
      </c>
      <c r="H1030" s="78" t="str">
        <f t="shared" ref="H1030:H1093" si="31">+B1030&amp;D1030&amp;F1030</f>
        <v>JUNINHUANCAYOSANTO DOMINGO DE ACOBAMBA</v>
      </c>
      <c r="I1030" s="75" t="str">
        <f t="shared" si="30"/>
        <v>110131</v>
      </c>
      <c r="J1030" s="76"/>
      <c r="K1030" s="76"/>
    </row>
    <row r="1031" spans="2:11" s="77" customFormat="1">
      <c r="B1031" s="75" t="s">
        <v>1376</v>
      </c>
      <c r="C1031" s="78" t="s">
        <v>307</v>
      </c>
      <c r="D1031" s="75" t="s">
        <v>1377</v>
      </c>
      <c r="E1031" s="78" t="s">
        <v>286</v>
      </c>
      <c r="F1031" s="75" t="s">
        <v>1398</v>
      </c>
      <c r="G1031" s="78" t="s">
        <v>656</v>
      </c>
      <c r="H1031" s="78" t="str">
        <f t="shared" si="31"/>
        <v>JUNINHUANCAYOSAÑO</v>
      </c>
      <c r="I1031" s="75" t="str">
        <f t="shared" si="30"/>
        <v>110132</v>
      </c>
      <c r="J1031" s="76"/>
      <c r="K1031" s="76"/>
    </row>
    <row r="1032" spans="2:11" s="77" customFormat="1">
      <c r="B1032" s="75" t="s">
        <v>1376</v>
      </c>
      <c r="C1032" s="78" t="s">
        <v>307</v>
      </c>
      <c r="D1032" s="75" t="s">
        <v>1377</v>
      </c>
      <c r="E1032" s="78" t="s">
        <v>286</v>
      </c>
      <c r="F1032" s="75" t="s">
        <v>1399</v>
      </c>
      <c r="G1032" s="78" t="s">
        <v>657</v>
      </c>
      <c r="H1032" s="78" t="str">
        <f t="shared" si="31"/>
        <v>JUNINHUANCAYOSAPALLANGA</v>
      </c>
      <c r="I1032" s="75" t="str">
        <f t="shared" si="30"/>
        <v>110133</v>
      </c>
      <c r="J1032" s="76"/>
      <c r="K1032" s="76"/>
    </row>
    <row r="1033" spans="2:11" s="77" customFormat="1">
      <c r="B1033" s="75" t="s">
        <v>1376</v>
      </c>
      <c r="C1033" s="78" t="s">
        <v>307</v>
      </c>
      <c r="D1033" s="75" t="s">
        <v>1377</v>
      </c>
      <c r="E1033" s="78" t="s">
        <v>286</v>
      </c>
      <c r="F1033" s="75" t="s">
        <v>1400</v>
      </c>
      <c r="G1033" s="78" t="s">
        <v>658</v>
      </c>
      <c r="H1033" s="78" t="str">
        <f t="shared" si="31"/>
        <v>JUNINHUANCAYOSICAYA</v>
      </c>
      <c r="I1033" s="75" t="str">
        <f t="shared" si="30"/>
        <v>110134</v>
      </c>
      <c r="J1033" s="76"/>
      <c r="K1033" s="76"/>
    </row>
    <row r="1034" spans="2:11" s="77" customFormat="1">
      <c r="B1034" s="75" t="s">
        <v>1376</v>
      </c>
      <c r="C1034" s="78" t="s">
        <v>307</v>
      </c>
      <c r="D1034" s="75" t="s">
        <v>1377</v>
      </c>
      <c r="E1034" s="78" t="s">
        <v>286</v>
      </c>
      <c r="F1034" s="75" t="s">
        <v>1401</v>
      </c>
      <c r="G1034" s="78" t="s">
        <v>660</v>
      </c>
      <c r="H1034" s="78" t="str">
        <f t="shared" si="31"/>
        <v>JUNINHUANCAYOVIQUES</v>
      </c>
      <c r="I1034" s="75" t="str">
        <f t="shared" si="30"/>
        <v>110136</v>
      </c>
      <c r="J1034" s="76"/>
      <c r="K1034" s="76"/>
    </row>
    <row r="1035" spans="2:11" s="77" customFormat="1">
      <c r="B1035" s="75" t="s">
        <v>1376</v>
      </c>
      <c r="C1035" s="78" t="s">
        <v>307</v>
      </c>
      <c r="D1035" s="75" t="s">
        <v>939</v>
      </c>
      <c r="E1035" s="78" t="s">
        <v>289</v>
      </c>
      <c r="F1035" s="75" t="s">
        <v>939</v>
      </c>
      <c r="G1035" s="78" t="s">
        <v>286</v>
      </c>
      <c r="H1035" s="78" t="str">
        <f t="shared" si="31"/>
        <v>JUNINCONCEPCIONCONCEPCION</v>
      </c>
      <c r="I1035" s="75" t="str">
        <f t="shared" si="30"/>
        <v>110201</v>
      </c>
      <c r="J1035" s="76"/>
      <c r="K1035" s="76"/>
    </row>
    <row r="1036" spans="2:11" s="77" customFormat="1">
      <c r="B1036" s="75" t="s">
        <v>1376</v>
      </c>
      <c r="C1036" s="78" t="s">
        <v>307</v>
      </c>
      <c r="D1036" s="75" t="s">
        <v>939</v>
      </c>
      <c r="E1036" s="78" t="s">
        <v>289</v>
      </c>
      <c r="F1036" s="75" t="s">
        <v>534</v>
      </c>
      <c r="G1036" s="78" t="s">
        <v>289</v>
      </c>
      <c r="H1036" s="78" t="str">
        <f t="shared" si="31"/>
        <v>JUNINCONCEPCIONACO</v>
      </c>
      <c r="I1036" s="75" t="str">
        <f t="shared" si="30"/>
        <v>110202</v>
      </c>
      <c r="J1036" s="76"/>
      <c r="K1036" s="76"/>
    </row>
    <row r="1037" spans="2:11" s="77" customFormat="1">
      <c r="B1037" s="75" t="s">
        <v>1376</v>
      </c>
      <c r="C1037" s="78" t="s">
        <v>307</v>
      </c>
      <c r="D1037" s="75" t="s">
        <v>939</v>
      </c>
      <c r="E1037" s="78" t="s">
        <v>289</v>
      </c>
      <c r="F1037" s="75" t="s">
        <v>1402</v>
      </c>
      <c r="G1037" s="78" t="s">
        <v>291</v>
      </c>
      <c r="H1037" s="78" t="str">
        <f t="shared" si="31"/>
        <v>JUNINCONCEPCIONANDAMARCA</v>
      </c>
      <c r="I1037" s="75" t="str">
        <f t="shared" si="30"/>
        <v>110203</v>
      </c>
      <c r="J1037" s="76"/>
      <c r="K1037" s="76"/>
    </row>
    <row r="1038" spans="2:11" s="77" customFormat="1">
      <c r="B1038" s="75" t="s">
        <v>1376</v>
      </c>
      <c r="C1038" s="78" t="s">
        <v>307</v>
      </c>
      <c r="D1038" s="75" t="s">
        <v>939</v>
      </c>
      <c r="E1038" s="78" t="s">
        <v>289</v>
      </c>
      <c r="F1038" s="75" t="s">
        <v>1403</v>
      </c>
      <c r="G1038" s="78" t="s">
        <v>293</v>
      </c>
      <c r="H1038" s="78" t="str">
        <f t="shared" si="31"/>
        <v>JUNINCONCEPCIONCOMAS</v>
      </c>
      <c r="I1038" s="75" t="str">
        <f t="shared" si="30"/>
        <v>110204</v>
      </c>
      <c r="J1038" s="76"/>
      <c r="K1038" s="76"/>
    </row>
    <row r="1039" spans="2:11" s="77" customFormat="1">
      <c r="B1039" s="75" t="s">
        <v>1376</v>
      </c>
      <c r="C1039" s="78" t="s">
        <v>307</v>
      </c>
      <c r="D1039" s="75" t="s">
        <v>939</v>
      </c>
      <c r="E1039" s="78" t="s">
        <v>289</v>
      </c>
      <c r="F1039" s="75" t="s">
        <v>642</v>
      </c>
      <c r="G1039" s="78" t="s">
        <v>295</v>
      </c>
      <c r="H1039" s="78" t="str">
        <f t="shared" si="31"/>
        <v>JUNINCONCEPCIONCOCHAS</v>
      </c>
      <c r="I1039" s="75" t="str">
        <f t="shared" si="30"/>
        <v>110205</v>
      </c>
      <c r="J1039" s="76"/>
      <c r="K1039" s="76"/>
    </row>
    <row r="1040" spans="2:11" s="77" customFormat="1">
      <c r="B1040" s="75" t="s">
        <v>1376</v>
      </c>
      <c r="C1040" s="78" t="s">
        <v>307</v>
      </c>
      <c r="D1040" s="75" t="s">
        <v>939</v>
      </c>
      <c r="E1040" s="78" t="s">
        <v>289</v>
      </c>
      <c r="F1040" s="75" t="s">
        <v>1404</v>
      </c>
      <c r="G1040" s="78" t="s">
        <v>297</v>
      </c>
      <c r="H1040" s="78" t="str">
        <f t="shared" si="31"/>
        <v>JUNINCONCEPCIONCHAMBARA</v>
      </c>
      <c r="I1040" s="75" t="str">
        <f t="shared" si="30"/>
        <v>110206</v>
      </c>
      <c r="J1040" s="76"/>
      <c r="K1040" s="76"/>
    </row>
    <row r="1041" spans="2:11" s="77" customFormat="1">
      <c r="B1041" s="75" t="s">
        <v>1376</v>
      </c>
      <c r="C1041" s="78" t="s">
        <v>307</v>
      </c>
      <c r="D1041" s="75" t="s">
        <v>939</v>
      </c>
      <c r="E1041" s="78" t="s">
        <v>289</v>
      </c>
      <c r="F1041" s="75" t="s">
        <v>1405</v>
      </c>
      <c r="G1041" s="78" t="s">
        <v>299</v>
      </c>
      <c r="H1041" s="78" t="str">
        <f t="shared" si="31"/>
        <v>JUNINCONCEPCIONHEROINAS TOLEDO</v>
      </c>
      <c r="I1041" s="75" t="str">
        <f t="shared" si="30"/>
        <v>110207</v>
      </c>
      <c r="J1041" s="76"/>
      <c r="K1041" s="76"/>
    </row>
    <row r="1042" spans="2:11" s="77" customFormat="1">
      <c r="B1042" s="75" t="s">
        <v>1376</v>
      </c>
      <c r="C1042" s="78" t="s">
        <v>307</v>
      </c>
      <c r="D1042" s="75" t="s">
        <v>939</v>
      </c>
      <c r="E1042" s="78" t="s">
        <v>289</v>
      </c>
      <c r="F1042" s="75" t="s">
        <v>1406</v>
      </c>
      <c r="G1042" s="78" t="s">
        <v>301</v>
      </c>
      <c r="H1042" s="78" t="str">
        <f t="shared" si="31"/>
        <v>JUNINCONCEPCIONMANZANARES</v>
      </c>
      <c r="I1042" s="75" t="str">
        <f t="shared" si="30"/>
        <v>110208</v>
      </c>
      <c r="J1042" s="76"/>
      <c r="K1042" s="76"/>
    </row>
    <row r="1043" spans="2:11" s="77" customFormat="1">
      <c r="B1043" s="75" t="s">
        <v>1376</v>
      </c>
      <c r="C1043" s="78" t="s">
        <v>307</v>
      </c>
      <c r="D1043" s="75" t="s">
        <v>939</v>
      </c>
      <c r="E1043" s="78" t="s">
        <v>289</v>
      </c>
      <c r="F1043" s="75" t="s">
        <v>310</v>
      </c>
      <c r="G1043" s="78" t="s">
        <v>303</v>
      </c>
      <c r="H1043" s="78" t="str">
        <f t="shared" si="31"/>
        <v>JUNINCONCEPCIONMARISCAL CASTILLA</v>
      </c>
      <c r="I1043" s="75" t="str">
        <f t="shared" si="30"/>
        <v>110209</v>
      </c>
      <c r="J1043" s="76"/>
      <c r="K1043" s="76"/>
    </row>
    <row r="1044" spans="2:11" s="77" customFormat="1">
      <c r="B1044" s="75" t="s">
        <v>1376</v>
      </c>
      <c r="C1044" s="78" t="s">
        <v>307</v>
      </c>
      <c r="D1044" s="75" t="s">
        <v>939</v>
      </c>
      <c r="E1044" s="78" t="s">
        <v>289</v>
      </c>
      <c r="F1044" s="75" t="s">
        <v>1407</v>
      </c>
      <c r="G1044" s="78" t="s">
        <v>305</v>
      </c>
      <c r="H1044" s="78" t="str">
        <f t="shared" si="31"/>
        <v>JUNINCONCEPCIONMATAHUASI</v>
      </c>
      <c r="I1044" s="75" t="str">
        <f t="shared" si="30"/>
        <v>110210</v>
      </c>
      <c r="J1044" s="76"/>
      <c r="K1044" s="76"/>
    </row>
    <row r="1045" spans="2:11" s="77" customFormat="1">
      <c r="B1045" s="75" t="s">
        <v>1376</v>
      </c>
      <c r="C1045" s="78" t="s">
        <v>307</v>
      </c>
      <c r="D1045" s="75" t="s">
        <v>939</v>
      </c>
      <c r="E1045" s="78" t="s">
        <v>289</v>
      </c>
      <c r="F1045" s="75" t="s">
        <v>1408</v>
      </c>
      <c r="G1045" s="78" t="s">
        <v>307</v>
      </c>
      <c r="H1045" s="78" t="str">
        <f t="shared" si="31"/>
        <v>JUNINCONCEPCIONMITO</v>
      </c>
      <c r="I1045" s="75" t="str">
        <f t="shared" si="30"/>
        <v>110211</v>
      </c>
      <c r="J1045" s="76"/>
      <c r="K1045" s="76"/>
    </row>
    <row r="1046" spans="2:11" s="77" customFormat="1">
      <c r="B1046" s="75" t="s">
        <v>1376</v>
      </c>
      <c r="C1046" s="78" t="s">
        <v>307</v>
      </c>
      <c r="D1046" s="75" t="s">
        <v>939</v>
      </c>
      <c r="E1046" s="78" t="s">
        <v>289</v>
      </c>
      <c r="F1046" s="75" t="s">
        <v>1409</v>
      </c>
      <c r="G1046" s="78" t="s">
        <v>309</v>
      </c>
      <c r="H1046" s="78" t="str">
        <f t="shared" si="31"/>
        <v>JUNINCONCEPCIONNUEVE DE JULIO</v>
      </c>
      <c r="I1046" s="75" t="str">
        <f t="shared" si="30"/>
        <v>110212</v>
      </c>
      <c r="J1046" s="76"/>
      <c r="K1046" s="76"/>
    </row>
    <row r="1047" spans="2:11" s="77" customFormat="1">
      <c r="B1047" s="75" t="s">
        <v>1376</v>
      </c>
      <c r="C1047" s="78" t="s">
        <v>307</v>
      </c>
      <c r="D1047" s="75" t="s">
        <v>939</v>
      </c>
      <c r="E1047" s="78" t="s">
        <v>289</v>
      </c>
      <c r="F1047" s="75" t="s">
        <v>1410</v>
      </c>
      <c r="G1047" s="78" t="s">
        <v>311</v>
      </c>
      <c r="H1047" s="78" t="str">
        <f t="shared" si="31"/>
        <v>JUNINCONCEPCIONORCOTUNA</v>
      </c>
      <c r="I1047" s="75" t="str">
        <f t="shared" si="30"/>
        <v>110213</v>
      </c>
      <c r="J1047" s="76"/>
      <c r="K1047" s="76"/>
    </row>
    <row r="1048" spans="2:11" s="77" customFormat="1">
      <c r="B1048" s="75" t="s">
        <v>1376</v>
      </c>
      <c r="C1048" s="78" t="s">
        <v>307</v>
      </c>
      <c r="D1048" s="75" t="s">
        <v>939</v>
      </c>
      <c r="E1048" s="78" t="s">
        <v>289</v>
      </c>
      <c r="F1048" s="75" t="s">
        <v>1411</v>
      </c>
      <c r="G1048" s="78" t="s">
        <v>313</v>
      </c>
      <c r="H1048" s="78" t="str">
        <f t="shared" si="31"/>
        <v>JUNINCONCEPCIONSANTA ROSA DE OCOPA</v>
      </c>
      <c r="I1048" s="75" t="str">
        <f t="shared" si="30"/>
        <v>110214</v>
      </c>
      <c r="J1048" s="76"/>
      <c r="K1048" s="76"/>
    </row>
    <row r="1049" spans="2:11" s="77" customFormat="1">
      <c r="B1049" s="75" t="s">
        <v>1376</v>
      </c>
      <c r="C1049" s="78" t="s">
        <v>307</v>
      </c>
      <c r="D1049" s="75" t="s">
        <v>939</v>
      </c>
      <c r="E1049" s="78" t="s">
        <v>289</v>
      </c>
      <c r="F1049" s="75" t="s">
        <v>1412</v>
      </c>
      <c r="G1049" s="78" t="s">
        <v>315</v>
      </c>
      <c r="H1049" s="78" t="str">
        <f t="shared" si="31"/>
        <v>JUNINCONCEPCIONSAN JOSE DE QUERO</v>
      </c>
      <c r="I1049" s="75" t="str">
        <f t="shared" si="30"/>
        <v>110215</v>
      </c>
      <c r="J1049" s="76"/>
      <c r="K1049" s="76"/>
    </row>
    <row r="1050" spans="2:11" s="77" customFormat="1">
      <c r="B1050" s="75" t="s">
        <v>1376</v>
      </c>
      <c r="C1050" s="78" t="s">
        <v>307</v>
      </c>
      <c r="D1050" s="75" t="s">
        <v>1413</v>
      </c>
      <c r="E1050" s="78" t="s">
        <v>291</v>
      </c>
      <c r="F1050" s="75" t="s">
        <v>1413</v>
      </c>
      <c r="G1050" s="78" t="s">
        <v>286</v>
      </c>
      <c r="H1050" s="78" t="str">
        <f t="shared" si="31"/>
        <v>JUNINJAUJAJAUJA</v>
      </c>
      <c r="I1050" s="75" t="str">
        <f t="shared" si="30"/>
        <v>110301</v>
      </c>
      <c r="J1050" s="76"/>
      <c r="K1050" s="76"/>
    </row>
    <row r="1051" spans="2:11" s="77" customFormat="1">
      <c r="B1051" s="75" t="s">
        <v>1376</v>
      </c>
      <c r="C1051" s="78" t="s">
        <v>307</v>
      </c>
      <c r="D1051" s="75" t="s">
        <v>1413</v>
      </c>
      <c r="E1051" s="78" t="s">
        <v>291</v>
      </c>
      <c r="F1051" s="75" t="s">
        <v>1414</v>
      </c>
      <c r="G1051" s="78" t="s">
        <v>289</v>
      </c>
      <c r="H1051" s="78" t="str">
        <f t="shared" si="31"/>
        <v>JUNINJAUJAACOLLA</v>
      </c>
      <c r="I1051" s="75" t="str">
        <f t="shared" ref="I1051:I1114" si="32">+C1051&amp;E1051&amp;G1051</f>
        <v>110302</v>
      </c>
      <c r="J1051" s="76"/>
      <c r="K1051" s="76"/>
    </row>
    <row r="1052" spans="2:11" s="77" customFormat="1">
      <c r="B1052" s="75" t="s">
        <v>1376</v>
      </c>
      <c r="C1052" s="78" t="s">
        <v>307</v>
      </c>
      <c r="D1052" s="75" t="s">
        <v>1413</v>
      </c>
      <c r="E1052" s="78" t="s">
        <v>291</v>
      </c>
      <c r="F1052" s="75" t="s">
        <v>1415</v>
      </c>
      <c r="G1052" s="78" t="s">
        <v>291</v>
      </c>
      <c r="H1052" s="78" t="str">
        <f t="shared" si="31"/>
        <v>JUNINJAUJAAPATA</v>
      </c>
      <c r="I1052" s="75" t="str">
        <f t="shared" si="32"/>
        <v>110303</v>
      </c>
      <c r="J1052" s="76"/>
      <c r="K1052" s="76"/>
    </row>
    <row r="1053" spans="2:11" s="77" customFormat="1">
      <c r="B1053" s="75" t="s">
        <v>1376</v>
      </c>
      <c r="C1053" s="78" t="s">
        <v>307</v>
      </c>
      <c r="D1053" s="75" t="s">
        <v>1413</v>
      </c>
      <c r="E1053" s="78" t="s">
        <v>291</v>
      </c>
      <c r="F1053" s="75" t="s">
        <v>1416</v>
      </c>
      <c r="G1053" s="78" t="s">
        <v>293</v>
      </c>
      <c r="H1053" s="78" t="str">
        <f t="shared" si="31"/>
        <v>JUNINJAUJAATAURA</v>
      </c>
      <c r="I1053" s="75" t="str">
        <f t="shared" si="32"/>
        <v>110304</v>
      </c>
      <c r="J1053" s="76"/>
      <c r="K1053" s="76"/>
    </row>
    <row r="1054" spans="2:11" s="77" customFormat="1">
      <c r="B1054" s="75" t="s">
        <v>1376</v>
      </c>
      <c r="C1054" s="78" t="s">
        <v>307</v>
      </c>
      <c r="D1054" s="75" t="s">
        <v>1413</v>
      </c>
      <c r="E1054" s="78" t="s">
        <v>291</v>
      </c>
      <c r="F1054" s="75" t="s">
        <v>1417</v>
      </c>
      <c r="G1054" s="78" t="s">
        <v>295</v>
      </c>
      <c r="H1054" s="78" t="str">
        <f t="shared" si="31"/>
        <v>JUNINJAUJACANCHAYLLO</v>
      </c>
      <c r="I1054" s="75" t="str">
        <f t="shared" si="32"/>
        <v>110305</v>
      </c>
      <c r="J1054" s="76"/>
      <c r="K1054" s="76"/>
    </row>
    <row r="1055" spans="2:11" s="77" customFormat="1">
      <c r="B1055" s="75" t="s">
        <v>1376</v>
      </c>
      <c r="C1055" s="78" t="s">
        <v>307</v>
      </c>
      <c r="D1055" s="75" t="s">
        <v>1413</v>
      </c>
      <c r="E1055" s="78" t="s">
        <v>291</v>
      </c>
      <c r="F1055" s="75" t="s">
        <v>1418</v>
      </c>
      <c r="G1055" s="78" t="s">
        <v>297</v>
      </c>
      <c r="H1055" s="78" t="str">
        <f t="shared" si="31"/>
        <v>JUNINJAUJAEL MANTARO</v>
      </c>
      <c r="I1055" s="75" t="str">
        <f t="shared" si="32"/>
        <v>110306</v>
      </c>
      <c r="J1055" s="76"/>
      <c r="K1055" s="76"/>
    </row>
    <row r="1056" spans="2:11" s="77" customFormat="1">
      <c r="B1056" s="75" t="s">
        <v>1376</v>
      </c>
      <c r="C1056" s="78" t="s">
        <v>307</v>
      </c>
      <c r="D1056" s="75" t="s">
        <v>1413</v>
      </c>
      <c r="E1056" s="78" t="s">
        <v>291</v>
      </c>
      <c r="F1056" s="75" t="s">
        <v>1419</v>
      </c>
      <c r="G1056" s="78" t="s">
        <v>299</v>
      </c>
      <c r="H1056" s="78" t="str">
        <f t="shared" si="31"/>
        <v>JUNINJAUJAHUAMALI</v>
      </c>
      <c r="I1056" s="75" t="str">
        <f t="shared" si="32"/>
        <v>110307</v>
      </c>
      <c r="J1056" s="76"/>
      <c r="K1056" s="76"/>
    </row>
    <row r="1057" spans="2:11" s="77" customFormat="1">
      <c r="B1057" s="75" t="s">
        <v>1376</v>
      </c>
      <c r="C1057" s="78" t="s">
        <v>307</v>
      </c>
      <c r="D1057" s="75" t="s">
        <v>1413</v>
      </c>
      <c r="E1057" s="78" t="s">
        <v>291</v>
      </c>
      <c r="F1057" s="75" t="s">
        <v>1420</v>
      </c>
      <c r="G1057" s="78" t="s">
        <v>301</v>
      </c>
      <c r="H1057" s="78" t="str">
        <f t="shared" si="31"/>
        <v>JUNINJAUJAHUARIPAMPA</v>
      </c>
      <c r="I1057" s="75" t="str">
        <f t="shared" si="32"/>
        <v>110308</v>
      </c>
      <c r="J1057" s="76"/>
      <c r="K1057" s="76"/>
    </row>
    <row r="1058" spans="2:11" s="77" customFormat="1">
      <c r="B1058" s="75" t="s">
        <v>1376</v>
      </c>
      <c r="C1058" s="78" t="s">
        <v>307</v>
      </c>
      <c r="D1058" s="75" t="s">
        <v>1413</v>
      </c>
      <c r="E1058" s="78" t="s">
        <v>291</v>
      </c>
      <c r="F1058" s="75" t="s">
        <v>1421</v>
      </c>
      <c r="G1058" s="78" t="s">
        <v>303</v>
      </c>
      <c r="H1058" s="78" t="str">
        <f t="shared" si="31"/>
        <v>JUNINJAUJAHUERTAS</v>
      </c>
      <c r="I1058" s="75" t="str">
        <f t="shared" si="32"/>
        <v>110309</v>
      </c>
      <c r="J1058" s="76"/>
      <c r="K1058" s="76"/>
    </row>
    <row r="1059" spans="2:11" s="77" customFormat="1">
      <c r="B1059" s="75" t="s">
        <v>1376</v>
      </c>
      <c r="C1059" s="78" t="s">
        <v>307</v>
      </c>
      <c r="D1059" s="75" t="s">
        <v>1413</v>
      </c>
      <c r="E1059" s="78" t="s">
        <v>291</v>
      </c>
      <c r="F1059" s="75" t="s">
        <v>1422</v>
      </c>
      <c r="G1059" s="78" t="s">
        <v>305</v>
      </c>
      <c r="H1059" s="78" t="str">
        <f t="shared" si="31"/>
        <v>JUNINJAUJAJANJAILLO</v>
      </c>
      <c r="I1059" s="75" t="str">
        <f t="shared" si="32"/>
        <v>110310</v>
      </c>
      <c r="J1059" s="76"/>
      <c r="K1059" s="76"/>
    </row>
    <row r="1060" spans="2:11" s="77" customFormat="1">
      <c r="B1060" s="75" t="s">
        <v>1376</v>
      </c>
      <c r="C1060" s="78" t="s">
        <v>307</v>
      </c>
      <c r="D1060" s="75" t="s">
        <v>1413</v>
      </c>
      <c r="E1060" s="78" t="s">
        <v>291</v>
      </c>
      <c r="F1060" s="75" t="s">
        <v>1423</v>
      </c>
      <c r="G1060" s="78" t="s">
        <v>307</v>
      </c>
      <c r="H1060" s="78" t="str">
        <f t="shared" si="31"/>
        <v>JUNINJAUJAJULCAN</v>
      </c>
      <c r="I1060" s="75" t="str">
        <f t="shared" si="32"/>
        <v>110311</v>
      </c>
      <c r="J1060" s="76"/>
      <c r="K1060" s="76"/>
    </row>
    <row r="1061" spans="2:11" s="77" customFormat="1">
      <c r="B1061" s="75" t="s">
        <v>1376</v>
      </c>
      <c r="C1061" s="78" t="s">
        <v>307</v>
      </c>
      <c r="D1061" s="75" t="s">
        <v>1413</v>
      </c>
      <c r="E1061" s="78" t="s">
        <v>291</v>
      </c>
      <c r="F1061" s="75" t="s">
        <v>1424</v>
      </c>
      <c r="G1061" s="78" t="s">
        <v>309</v>
      </c>
      <c r="H1061" s="78" t="str">
        <f t="shared" si="31"/>
        <v>JUNINJAUJALEONOR ORDOÑEZ</v>
      </c>
      <c r="I1061" s="75" t="str">
        <f t="shared" si="32"/>
        <v>110312</v>
      </c>
      <c r="J1061" s="76"/>
      <c r="K1061" s="76"/>
    </row>
    <row r="1062" spans="2:11" s="77" customFormat="1">
      <c r="B1062" s="75" t="s">
        <v>1376</v>
      </c>
      <c r="C1062" s="78" t="s">
        <v>307</v>
      </c>
      <c r="D1062" s="75" t="s">
        <v>1413</v>
      </c>
      <c r="E1062" s="78" t="s">
        <v>291</v>
      </c>
      <c r="F1062" s="75" t="s">
        <v>1425</v>
      </c>
      <c r="G1062" s="78" t="s">
        <v>311</v>
      </c>
      <c r="H1062" s="78" t="str">
        <f t="shared" si="31"/>
        <v>JUNINJAUJALLOCLLAPAMPA</v>
      </c>
      <c r="I1062" s="75" t="str">
        <f t="shared" si="32"/>
        <v>110313</v>
      </c>
      <c r="J1062" s="76"/>
      <c r="K1062" s="76"/>
    </row>
    <row r="1063" spans="2:11" s="77" customFormat="1">
      <c r="B1063" s="75" t="s">
        <v>1376</v>
      </c>
      <c r="C1063" s="78" t="s">
        <v>307</v>
      </c>
      <c r="D1063" s="75" t="s">
        <v>1413</v>
      </c>
      <c r="E1063" s="78" t="s">
        <v>291</v>
      </c>
      <c r="F1063" s="75" t="s">
        <v>1426</v>
      </c>
      <c r="G1063" s="78" t="s">
        <v>313</v>
      </c>
      <c r="H1063" s="78" t="str">
        <f t="shared" si="31"/>
        <v>JUNINJAUJAMARCO</v>
      </c>
      <c r="I1063" s="75" t="str">
        <f t="shared" si="32"/>
        <v>110314</v>
      </c>
      <c r="J1063" s="76"/>
      <c r="K1063" s="76"/>
    </row>
    <row r="1064" spans="2:11" s="77" customFormat="1">
      <c r="B1064" s="75" t="s">
        <v>1376</v>
      </c>
      <c r="C1064" s="78" t="s">
        <v>307</v>
      </c>
      <c r="D1064" s="75" t="s">
        <v>1413</v>
      </c>
      <c r="E1064" s="78" t="s">
        <v>291</v>
      </c>
      <c r="F1064" s="75" t="s">
        <v>1427</v>
      </c>
      <c r="G1064" s="78" t="s">
        <v>315</v>
      </c>
      <c r="H1064" s="78" t="str">
        <f t="shared" si="31"/>
        <v>JUNINJAUJAMASMA</v>
      </c>
      <c r="I1064" s="75" t="str">
        <f t="shared" si="32"/>
        <v>110315</v>
      </c>
      <c r="J1064" s="76"/>
      <c r="K1064" s="76"/>
    </row>
    <row r="1065" spans="2:11" s="77" customFormat="1">
      <c r="B1065" s="75" t="s">
        <v>1376</v>
      </c>
      <c r="C1065" s="78" t="s">
        <v>307</v>
      </c>
      <c r="D1065" s="75" t="s">
        <v>1413</v>
      </c>
      <c r="E1065" s="78" t="s">
        <v>291</v>
      </c>
      <c r="F1065" s="75" t="s">
        <v>1428</v>
      </c>
      <c r="G1065" s="78" t="s">
        <v>317</v>
      </c>
      <c r="H1065" s="78" t="str">
        <f t="shared" si="31"/>
        <v>JUNINJAUJAMOLINOS</v>
      </c>
      <c r="I1065" s="75" t="str">
        <f t="shared" si="32"/>
        <v>110316</v>
      </c>
      <c r="J1065" s="76"/>
      <c r="K1065" s="76"/>
    </row>
    <row r="1066" spans="2:11" s="77" customFormat="1">
      <c r="B1066" s="75" t="s">
        <v>1376</v>
      </c>
      <c r="C1066" s="78" t="s">
        <v>307</v>
      </c>
      <c r="D1066" s="75" t="s">
        <v>1413</v>
      </c>
      <c r="E1066" s="78" t="s">
        <v>291</v>
      </c>
      <c r="F1066" s="75" t="s">
        <v>1429</v>
      </c>
      <c r="G1066" s="78" t="s">
        <v>319</v>
      </c>
      <c r="H1066" s="78" t="str">
        <f t="shared" si="31"/>
        <v>JUNINJAUJAMONOBAMBA</v>
      </c>
      <c r="I1066" s="75" t="str">
        <f t="shared" si="32"/>
        <v>110317</v>
      </c>
      <c r="J1066" s="76"/>
      <c r="K1066" s="76"/>
    </row>
    <row r="1067" spans="2:11" s="77" customFormat="1">
      <c r="B1067" s="75" t="s">
        <v>1376</v>
      </c>
      <c r="C1067" s="78" t="s">
        <v>307</v>
      </c>
      <c r="D1067" s="75" t="s">
        <v>1413</v>
      </c>
      <c r="E1067" s="78" t="s">
        <v>291</v>
      </c>
      <c r="F1067" s="75" t="s">
        <v>1430</v>
      </c>
      <c r="G1067" s="78" t="s">
        <v>321</v>
      </c>
      <c r="H1067" s="78" t="str">
        <f t="shared" si="31"/>
        <v>JUNINJAUJAMUQUI</v>
      </c>
      <c r="I1067" s="75" t="str">
        <f t="shared" si="32"/>
        <v>110318</v>
      </c>
      <c r="J1067" s="76"/>
      <c r="K1067" s="76"/>
    </row>
    <row r="1068" spans="2:11" s="77" customFormat="1">
      <c r="B1068" s="75" t="s">
        <v>1376</v>
      </c>
      <c r="C1068" s="78" t="s">
        <v>307</v>
      </c>
      <c r="D1068" s="75" t="s">
        <v>1413</v>
      </c>
      <c r="E1068" s="78" t="s">
        <v>291</v>
      </c>
      <c r="F1068" s="75" t="s">
        <v>1431</v>
      </c>
      <c r="G1068" s="78" t="s">
        <v>323</v>
      </c>
      <c r="H1068" s="78" t="str">
        <f t="shared" si="31"/>
        <v>JUNINJAUJAMUQUIYAUYO</v>
      </c>
      <c r="I1068" s="75" t="str">
        <f t="shared" si="32"/>
        <v>110319</v>
      </c>
      <c r="J1068" s="76"/>
      <c r="K1068" s="76"/>
    </row>
    <row r="1069" spans="2:11" s="77" customFormat="1">
      <c r="B1069" s="75" t="s">
        <v>1376</v>
      </c>
      <c r="C1069" s="78" t="s">
        <v>307</v>
      </c>
      <c r="D1069" s="75" t="s">
        <v>1413</v>
      </c>
      <c r="E1069" s="78" t="s">
        <v>291</v>
      </c>
      <c r="F1069" s="75" t="s">
        <v>1432</v>
      </c>
      <c r="G1069" s="78" t="s">
        <v>325</v>
      </c>
      <c r="H1069" s="78" t="str">
        <f t="shared" si="31"/>
        <v>JUNINJAUJAPACA</v>
      </c>
      <c r="I1069" s="75" t="str">
        <f t="shared" si="32"/>
        <v>110320</v>
      </c>
      <c r="J1069" s="76"/>
      <c r="K1069" s="76"/>
    </row>
    <row r="1070" spans="2:11" s="77" customFormat="1">
      <c r="B1070" s="75" t="s">
        <v>1376</v>
      </c>
      <c r="C1070" s="78" t="s">
        <v>307</v>
      </c>
      <c r="D1070" s="75" t="s">
        <v>1413</v>
      </c>
      <c r="E1070" s="78" t="s">
        <v>291</v>
      </c>
      <c r="F1070" s="75" t="s">
        <v>1018</v>
      </c>
      <c r="G1070" s="78" t="s">
        <v>327</v>
      </c>
      <c r="H1070" s="78" t="str">
        <f t="shared" si="31"/>
        <v>JUNINJAUJAPACCHA</v>
      </c>
      <c r="I1070" s="75" t="str">
        <f t="shared" si="32"/>
        <v>110321</v>
      </c>
      <c r="J1070" s="76"/>
      <c r="K1070" s="76"/>
    </row>
    <row r="1071" spans="2:11" s="77" customFormat="1">
      <c r="B1071" s="75" t="s">
        <v>1376</v>
      </c>
      <c r="C1071" s="78" t="s">
        <v>307</v>
      </c>
      <c r="D1071" s="75" t="s">
        <v>1413</v>
      </c>
      <c r="E1071" s="78" t="s">
        <v>291</v>
      </c>
      <c r="F1071" s="75" t="s">
        <v>1433</v>
      </c>
      <c r="G1071" s="78" t="s">
        <v>369</v>
      </c>
      <c r="H1071" s="78" t="str">
        <f t="shared" si="31"/>
        <v>JUNINJAUJAPANCAN</v>
      </c>
      <c r="I1071" s="75" t="str">
        <f t="shared" si="32"/>
        <v>110322</v>
      </c>
      <c r="J1071" s="76"/>
      <c r="K1071" s="76"/>
    </row>
    <row r="1072" spans="2:11" s="77" customFormat="1">
      <c r="B1072" s="75" t="s">
        <v>1376</v>
      </c>
      <c r="C1072" s="78" t="s">
        <v>307</v>
      </c>
      <c r="D1072" s="75" t="s">
        <v>1413</v>
      </c>
      <c r="E1072" s="78" t="s">
        <v>291</v>
      </c>
      <c r="F1072" s="75" t="s">
        <v>1434</v>
      </c>
      <c r="G1072" s="78" t="s">
        <v>371</v>
      </c>
      <c r="H1072" s="78" t="str">
        <f t="shared" si="31"/>
        <v>JUNINJAUJAPARCO</v>
      </c>
      <c r="I1072" s="75" t="str">
        <f t="shared" si="32"/>
        <v>110323</v>
      </c>
      <c r="J1072" s="76"/>
      <c r="K1072" s="76"/>
    </row>
    <row r="1073" spans="2:11" s="77" customFormat="1">
      <c r="B1073" s="75" t="s">
        <v>1376</v>
      </c>
      <c r="C1073" s="78" t="s">
        <v>307</v>
      </c>
      <c r="D1073" s="75" t="s">
        <v>1413</v>
      </c>
      <c r="E1073" s="78" t="s">
        <v>291</v>
      </c>
      <c r="F1073" s="75" t="s">
        <v>1435</v>
      </c>
      <c r="G1073" s="78" t="s">
        <v>648</v>
      </c>
      <c r="H1073" s="78" t="str">
        <f t="shared" si="31"/>
        <v>JUNINJAUJAPOMACANCHA</v>
      </c>
      <c r="I1073" s="75" t="str">
        <f t="shared" si="32"/>
        <v>110324</v>
      </c>
      <c r="J1073" s="76"/>
      <c r="K1073" s="76"/>
    </row>
    <row r="1074" spans="2:11" s="77" customFormat="1">
      <c r="B1074" s="75" t="s">
        <v>1376</v>
      </c>
      <c r="C1074" s="78" t="s">
        <v>307</v>
      </c>
      <c r="D1074" s="75" t="s">
        <v>1413</v>
      </c>
      <c r="E1074" s="78" t="s">
        <v>291</v>
      </c>
      <c r="F1074" s="75" t="s">
        <v>1436</v>
      </c>
      <c r="G1074" s="78" t="s">
        <v>649</v>
      </c>
      <c r="H1074" s="78" t="str">
        <f t="shared" si="31"/>
        <v>JUNINJAUJARICRAN</v>
      </c>
      <c r="I1074" s="75" t="str">
        <f t="shared" si="32"/>
        <v>110325</v>
      </c>
      <c r="J1074" s="76"/>
      <c r="K1074" s="76"/>
    </row>
    <row r="1075" spans="2:11" s="77" customFormat="1">
      <c r="B1075" s="75" t="s">
        <v>1376</v>
      </c>
      <c r="C1075" s="78" t="s">
        <v>307</v>
      </c>
      <c r="D1075" s="75" t="s">
        <v>1413</v>
      </c>
      <c r="E1075" s="78" t="s">
        <v>291</v>
      </c>
      <c r="F1075" s="75" t="s">
        <v>1437</v>
      </c>
      <c r="G1075" s="78" t="s">
        <v>650</v>
      </c>
      <c r="H1075" s="78" t="str">
        <f t="shared" si="31"/>
        <v>JUNINJAUJASAN LORENZO</v>
      </c>
      <c r="I1075" s="75" t="str">
        <f t="shared" si="32"/>
        <v>110326</v>
      </c>
      <c r="J1075" s="76"/>
      <c r="K1075" s="76"/>
    </row>
    <row r="1076" spans="2:11" s="77" customFormat="1">
      <c r="B1076" s="75" t="s">
        <v>1376</v>
      </c>
      <c r="C1076" s="78" t="s">
        <v>307</v>
      </c>
      <c r="D1076" s="75" t="s">
        <v>1413</v>
      </c>
      <c r="E1076" s="78" t="s">
        <v>291</v>
      </c>
      <c r="F1076" s="75" t="s">
        <v>1438</v>
      </c>
      <c r="G1076" s="78" t="s">
        <v>651</v>
      </c>
      <c r="H1076" s="78" t="str">
        <f t="shared" si="31"/>
        <v>JUNINJAUJASAN PEDRO DE CHUNAN</v>
      </c>
      <c r="I1076" s="75" t="str">
        <f t="shared" si="32"/>
        <v>110327</v>
      </c>
      <c r="J1076" s="76"/>
      <c r="K1076" s="76"/>
    </row>
    <row r="1077" spans="2:11" s="77" customFormat="1">
      <c r="B1077" s="75" t="s">
        <v>1376</v>
      </c>
      <c r="C1077" s="78" t="s">
        <v>307</v>
      </c>
      <c r="D1077" s="75" t="s">
        <v>1413</v>
      </c>
      <c r="E1077" s="78" t="s">
        <v>291</v>
      </c>
      <c r="F1077" s="75" t="s">
        <v>1439</v>
      </c>
      <c r="G1077" s="78" t="s">
        <v>652</v>
      </c>
      <c r="H1077" s="78" t="str">
        <f t="shared" si="31"/>
        <v>JUNINJAUJASINCOS</v>
      </c>
      <c r="I1077" s="75" t="str">
        <f t="shared" si="32"/>
        <v>110328</v>
      </c>
      <c r="J1077" s="76"/>
      <c r="K1077" s="76"/>
    </row>
    <row r="1078" spans="2:11" s="77" customFormat="1">
      <c r="B1078" s="75" t="s">
        <v>1376</v>
      </c>
      <c r="C1078" s="78" t="s">
        <v>307</v>
      </c>
      <c r="D1078" s="75" t="s">
        <v>1413</v>
      </c>
      <c r="E1078" s="78" t="s">
        <v>291</v>
      </c>
      <c r="F1078" s="75" t="s">
        <v>1440</v>
      </c>
      <c r="G1078" s="78" t="s">
        <v>653</v>
      </c>
      <c r="H1078" s="78" t="str">
        <f t="shared" si="31"/>
        <v>JUNINJAUJATUNAN MARCA</v>
      </c>
      <c r="I1078" s="75" t="str">
        <f t="shared" si="32"/>
        <v>110329</v>
      </c>
      <c r="J1078" s="76"/>
      <c r="K1078" s="76"/>
    </row>
    <row r="1079" spans="2:11" s="77" customFormat="1">
      <c r="B1079" s="75" t="s">
        <v>1376</v>
      </c>
      <c r="C1079" s="78" t="s">
        <v>307</v>
      </c>
      <c r="D1079" s="75" t="s">
        <v>1413</v>
      </c>
      <c r="E1079" s="78" t="s">
        <v>291</v>
      </c>
      <c r="F1079" s="75" t="s">
        <v>1194</v>
      </c>
      <c r="G1079" s="78" t="s">
        <v>654</v>
      </c>
      <c r="H1079" s="78" t="str">
        <f t="shared" si="31"/>
        <v>JUNINJAUJAYAULI</v>
      </c>
      <c r="I1079" s="75" t="str">
        <f t="shared" si="32"/>
        <v>110330</v>
      </c>
      <c r="J1079" s="76"/>
      <c r="K1079" s="76"/>
    </row>
    <row r="1080" spans="2:11" s="77" customFormat="1">
      <c r="B1080" s="75" t="s">
        <v>1376</v>
      </c>
      <c r="C1080" s="78" t="s">
        <v>307</v>
      </c>
      <c r="D1080" s="75" t="s">
        <v>1413</v>
      </c>
      <c r="E1080" s="78" t="s">
        <v>291</v>
      </c>
      <c r="F1080" s="75" t="s">
        <v>1441</v>
      </c>
      <c r="G1080" s="78" t="s">
        <v>655</v>
      </c>
      <c r="H1080" s="78" t="str">
        <f t="shared" si="31"/>
        <v>JUNINJAUJACURICACA</v>
      </c>
      <c r="I1080" s="75" t="str">
        <f t="shared" si="32"/>
        <v>110331</v>
      </c>
      <c r="J1080" s="76"/>
      <c r="K1080" s="76"/>
    </row>
    <row r="1081" spans="2:11" s="77" customFormat="1">
      <c r="B1081" s="75" t="s">
        <v>1376</v>
      </c>
      <c r="C1081" s="78" t="s">
        <v>307</v>
      </c>
      <c r="D1081" s="75" t="s">
        <v>1413</v>
      </c>
      <c r="E1081" s="78" t="s">
        <v>291</v>
      </c>
      <c r="F1081" s="75" t="s">
        <v>1442</v>
      </c>
      <c r="G1081" s="78" t="s">
        <v>656</v>
      </c>
      <c r="H1081" s="78" t="str">
        <f t="shared" si="31"/>
        <v>JUNINJAUJAMASMA CHICCHE</v>
      </c>
      <c r="I1081" s="75" t="str">
        <f t="shared" si="32"/>
        <v>110332</v>
      </c>
      <c r="J1081" s="76"/>
      <c r="K1081" s="76"/>
    </row>
    <row r="1082" spans="2:11" s="77" customFormat="1">
      <c r="B1082" s="75" t="s">
        <v>1376</v>
      </c>
      <c r="C1082" s="78" t="s">
        <v>307</v>
      </c>
      <c r="D1082" s="75" t="s">
        <v>1413</v>
      </c>
      <c r="E1082" s="78" t="s">
        <v>291</v>
      </c>
      <c r="F1082" s="75" t="s">
        <v>1443</v>
      </c>
      <c r="G1082" s="78" t="s">
        <v>657</v>
      </c>
      <c r="H1082" s="78" t="str">
        <f t="shared" si="31"/>
        <v>JUNINJAUJASAUSA</v>
      </c>
      <c r="I1082" s="75" t="str">
        <f t="shared" si="32"/>
        <v>110333</v>
      </c>
      <c r="J1082" s="76"/>
      <c r="K1082" s="76"/>
    </row>
    <row r="1083" spans="2:11" s="77" customFormat="1">
      <c r="B1083" s="75" t="s">
        <v>1376</v>
      </c>
      <c r="C1083" s="78" t="s">
        <v>307</v>
      </c>
      <c r="D1083" s="75" t="s">
        <v>1413</v>
      </c>
      <c r="E1083" s="78" t="s">
        <v>291</v>
      </c>
      <c r="F1083" s="75" t="s">
        <v>1444</v>
      </c>
      <c r="G1083" s="78" t="s">
        <v>658</v>
      </c>
      <c r="H1083" s="78" t="str">
        <f t="shared" si="31"/>
        <v>JUNINJAUJAYAUYOS</v>
      </c>
      <c r="I1083" s="75" t="str">
        <f t="shared" si="32"/>
        <v>110334</v>
      </c>
      <c r="J1083" s="76"/>
      <c r="K1083" s="76"/>
    </row>
    <row r="1084" spans="2:11" s="77" customFormat="1">
      <c r="B1084" s="75" t="s">
        <v>1376</v>
      </c>
      <c r="C1084" s="78" t="s">
        <v>307</v>
      </c>
      <c r="D1084" s="75" t="s">
        <v>2198</v>
      </c>
      <c r="E1084" s="78" t="s">
        <v>293</v>
      </c>
      <c r="F1084" s="75" t="s">
        <v>1376</v>
      </c>
      <c r="G1084" s="78" t="s">
        <v>286</v>
      </c>
      <c r="H1084" s="78" t="str">
        <f t="shared" si="31"/>
        <v>JUNINJUNIN_PROVJUNIN</v>
      </c>
      <c r="I1084" s="75" t="str">
        <f t="shared" si="32"/>
        <v>110401</v>
      </c>
      <c r="J1084" s="76"/>
      <c r="K1084" s="76"/>
    </row>
    <row r="1085" spans="2:11" s="77" customFormat="1">
      <c r="B1085" s="75" t="s">
        <v>1376</v>
      </c>
      <c r="C1085" s="78" t="s">
        <v>307</v>
      </c>
      <c r="D1085" s="75" t="s">
        <v>2198</v>
      </c>
      <c r="E1085" s="78" t="s">
        <v>293</v>
      </c>
      <c r="F1085" s="75" t="s">
        <v>1445</v>
      </c>
      <c r="G1085" s="78" t="s">
        <v>289</v>
      </c>
      <c r="H1085" s="78" t="str">
        <f t="shared" si="31"/>
        <v>JUNINJUNIN_PROVCARHUAMAYO</v>
      </c>
      <c r="I1085" s="75" t="str">
        <f t="shared" si="32"/>
        <v>110402</v>
      </c>
      <c r="J1085" s="76"/>
      <c r="K1085" s="76"/>
    </row>
    <row r="1086" spans="2:11" s="77" customFormat="1">
      <c r="B1086" s="75" t="s">
        <v>1376</v>
      </c>
      <c r="C1086" s="78" t="s">
        <v>307</v>
      </c>
      <c r="D1086" s="75" t="s">
        <v>2198</v>
      </c>
      <c r="E1086" s="78" t="s">
        <v>293</v>
      </c>
      <c r="F1086" s="75" t="s">
        <v>1446</v>
      </c>
      <c r="G1086" s="78" t="s">
        <v>291</v>
      </c>
      <c r="H1086" s="78" t="str">
        <f t="shared" si="31"/>
        <v>JUNINJUNIN_PROVONDORES</v>
      </c>
      <c r="I1086" s="75" t="str">
        <f t="shared" si="32"/>
        <v>110403</v>
      </c>
      <c r="J1086" s="76"/>
      <c r="K1086" s="76"/>
    </row>
    <row r="1087" spans="2:11" s="77" customFormat="1">
      <c r="B1087" s="75" t="s">
        <v>1376</v>
      </c>
      <c r="C1087" s="78" t="s">
        <v>307</v>
      </c>
      <c r="D1087" s="75" t="s">
        <v>2198</v>
      </c>
      <c r="E1087" s="78" t="s">
        <v>293</v>
      </c>
      <c r="F1087" s="75" t="s">
        <v>1447</v>
      </c>
      <c r="G1087" s="78" t="s">
        <v>293</v>
      </c>
      <c r="H1087" s="78" t="str">
        <f t="shared" si="31"/>
        <v>JUNINJUNIN_PROVULCUMAYO</v>
      </c>
      <c r="I1087" s="75" t="str">
        <f t="shared" si="32"/>
        <v>110404</v>
      </c>
      <c r="J1087" s="76"/>
      <c r="K1087" s="76"/>
    </row>
    <row r="1088" spans="2:11" s="77" customFormat="1">
      <c r="B1088" s="75" t="s">
        <v>1376</v>
      </c>
      <c r="C1088" s="78" t="s">
        <v>307</v>
      </c>
      <c r="D1088" s="75" t="s">
        <v>1448</v>
      </c>
      <c r="E1088" s="78" t="s">
        <v>295</v>
      </c>
      <c r="F1088" s="75" t="s">
        <v>1448</v>
      </c>
      <c r="G1088" s="78" t="s">
        <v>286</v>
      </c>
      <c r="H1088" s="78" t="str">
        <f t="shared" si="31"/>
        <v>JUNINTARMATARMA</v>
      </c>
      <c r="I1088" s="75" t="str">
        <f t="shared" si="32"/>
        <v>110501</v>
      </c>
      <c r="J1088" s="76"/>
      <c r="K1088" s="76"/>
    </row>
    <row r="1089" spans="2:11" s="77" customFormat="1">
      <c r="B1089" s="75" t="s">
        <v>1376</v>
      </c>
      <c r="C1089" s="78" t="s">
        <v>307</v>
      </c>
      <c r="D1089" s="75" t="s">
        <v>1448</v>
      </c>
      <c r="E1089" s="78" t="s">
        <v>295</v>
      </c>
      <c r="F1089" s="75" t="s">
        <v>611</v>
      </c>
      <c r="G1089" s="78" t="s">
        <v>289</v>
      </c>
      <c r="H1089" s="78" t="str">
        <f t="shared" si="31"/>
        <v>JUNINTARMAACOBAMBA</v>
      </c>
      <c r="I1089" s="75" t="str">
        <f t="shared" si="32"/>
        <v>110502</v>
      </c>
      <c r="J1089" s="76"/>
      <c r="K1089" s="76"/>
    </row>
    <row r="1090" spans="2:11" s="77" customFormat="1">
      <c r="B1090" s="75" t="s">
        <v>1376</v>
      </c>
      <c r="C1090" s="78" t="s">
        <v>307</v>
      </c>
      <c r="D1090" s="75" t="s">
        <v>1448</v>
      </c>
      <c r="E1090" s="78" t="s">
        <v>295</v>
      </c>
      <c r="F1090" s="75" t="s">
        <v>1449</v>
      </c>
      <c r="G1090" s="78" t="s">
        <v>291</v>
      </c>
      <c r="H1090" s="78" t="str">
        <f t="shared" si="31"/>
        <v>JUNINTARMAHUARICOLCA</v>
      </c>
      <c r="I1090" s="75" t="str">
        <f t="shared" si="32"/>
        <v>110503</v>
      </c>
      <c r="J1090" s="76"/>
      <c r="K1090" s="76"/>
    </row>
    <row r="1091" spans="2:11" s="77" customFormat="1">
      <c r="B1091" s="75" t="s">
        <v>1376</v>
      </c>
      <c r="C1091" s="78" t="s">
        <v>307</v>
      </c>
      <c r="D1091" s="75" t="s">
        <v>1448</v>
      </c>
      <c r="E1091" s="78" t="s">
        <v>295</v>
      </c>
      <c r="F1091" s="75" t="s">
        <v>1450</v>
      </c>
      <c r="G1091" s="78" t="s">
        <v>293</v>
      </c>
      <c r="H1091" s="78" t="str">
        <f t="shared" si="31"/>
        <v>JUNINTARMAHUASAHUASI</v>
      </c>
      <c r="I1091" s="75" t="str">
        <f t="shared" si="32"/>
        <v>110504</v>
      </c>
      <c r="J1091" s="76"/>
      <c r="K1091" s="76"/>
    </row>
    <row r="1092" spans="2:11" s="77" customFormat="1">
      <c r="B1092" s="75" t="s">
        <v>1376</v>
      </c>
      <c r="C1092" s="78" t="s">
        <v>307</v>
      </c>
      <c r="D1092" s="75" t="s">
        <v>1448</v>
      </c>
      <c r="E1092" s="78" t="s">
        <v>295</v>
      </c>
      <c r="F1092" s="75" t="s">
        <v>846</v>
      </c>
      <c r="G1092" s="78" t="s">
        <v>295</v>
      </c>
      <c r="H1092" s="78" t="str">
        <f t="shared" si="31"/>
        <v>JUNINTARMALA UNION</v>
      </c>
      <c r="I1092" s="75" t="str">
        <f t="shared" si="32"/>
        <v>110505</v>
      </c>
      <c r="J1092" s="76"/>
      <c r="K1092" s="76"/>
    </row>
    <row r="1093" spans="2:11" s="77" customFormat="1">
      <c r="B1093" s="75" t="s">
        <v>1376</v>
      </c>
      <c r="C1093" s="78" t="s">
        <v>307</v>
      </c>
      <c r="D1093" s="75" t="s">
        <v>1448</v>
      </c>
      <c r="E1093" s="78" t="s">
        <v>295</v>
      </c>
      <c r="F1093" s="75" t="s">
        <v>1191</v>
      </c>
      <c r="G1093" s="78" t="s">
        <v>297</v>
      </c>
      <c r="H1093" s="78" t="str">
        <f t="shared" si="31"/>
        <v>JUNINTARMAPALCA</v>
      </c>
      <c r="I1093" s="75" t="str">
        <f t="shared" si="32"/>
        <v>110506</v>
      </c>
      <c r="J1093" s="76"/>
      <c r="K1093" s="76"/>
    </row>
    <row r="1094" spans="2:11" s="77" customFormat="1">
      <c r="B1094" s="75" t="s">
        <v>1376</v>
      </c>
      <c r="C1094" s="78" t="s">
        <v>307</v>
      </c>
      <c r="D1094" s="75" t="s">
        <v>1448</v>
      </c>
      <c r="E1094" s="78" t="s">
        <v>295</v>
      </c>
      <c r="F1094" s="75" t="s">
        <v>1451</v>
      </c>
      <c r="G1094" s="78" t="s">
        <v>299</v>
      </c>
      <c r="H1094" s="78" t="str">
        <f t="shared" ref="H1094:H1157" si="33">+B1094&amp;D1094&amp;F1094</f>
        <v>JUNINTARMAPALCAMAYO</v>
      </c>
      <c r="I1094" s="75" t="str">
        <f t="shared" si="32"/>
        <v>110507</v>
      </c>
      <c r="J1094" s="76"/>
      <c r="K1094" s="76"/>
    </row>
    <row r="1095" spans="2:11" s="77" customFormat="1">
      <c r="B1095" s="75" t="s">
        <v>1376</v>
      </c>
      <c r="C1095" s="78" t="s">
        <v>307</v>
      </c>
      <c r="D1095" s="75" t="s">
        <v>1448</v>
      </c>
      <c r="E1095" s="78" t="s">
        <v>295</v>
      </c>
      <c r="F1095" s="75" t="s">
        <v>1452</v>
      </c>
      <c r="G1095" s="78" t="s">
        <v>301</v>
      </c>
      <c r="H1095" s="78" t="str">
        <f t="shared" si="33"/>
        <v>JUNINTARMASAN PEDRO DE CAJAS</v>
      </c>
      <c r="I1095" s="75" t="str">
        <f t="shared" si="32"/>
        <v>110508</v>
      </c>
      <c r="J1095" s="76"/>
      <c r="K1095" s="76"/>
    </row>
    <row r="1096" spans="2:11" s="77" customFormat="1">
      <c r="B1096" s="75" t="s">
        <v>1376</v>
      </c>
      <c r="C1096" s="78" t="s">
        <v>307</v>
      </c>
      <c r="D1096" s="75" t="s">
        <v>1448</v>
      </c>
      <c r="E1096" s="78" t="s">
        <v>295</v>
      </c>
      <c r="F1096" s="75" t="s">
        <v>1453</v>
      </c>
      <c r="G1096" s="78" t="s">
        <v>303</v>
      </c>
      <c r="H1096" s="78" t="str">
        <f t="shared" si="33"/>
        <v>JUNINTARMATAPO</v>
      </c>
      <c r="I1096" s="75" t="str">
        <f t="shared" si="32"/>
        <v>110509</v>
      </c>
      <c r="J1096" s="76"/>
      <c r="K1096" s="76"/>
    </row>
    <row r="1097" spans="2:11" s="77" customFormat="1">
      <c r="B1097" s="75" t="s">
        <v>1376</v>
      </c>
      <c r="C1097" s="78" t="s">
        <v>307</v>
      </c>
      <c r="D1097" s="75" t="s">
        <v>1194</v>
      </c>
      <c r="E1097" s="78" t="s">
        <v>297</v>
      </c>
      <c r="F1097" s="75" t="s">
        <v>1454</v>
      </c>
      <c r="G1097" s="78" t="s">
        <v>286</v>
      </c>
      <c r="H1097" s="78" t="str">
        <f t="shared" si="33"/>
        <v>JUNINYAULILA OROYA</v>
      </c>
      <c r="I1097" s="75" t="str">
        <f t="shared" si="32"/>
        <v>110601</v>
      </c>
      <c r="J1097" s="76"/>
      <c r="K1097" s="76"/>
    </row>
    <row r="1098" spans="2:11" s="77" customFormat="1">
      <c r="B1098" s="75" t="s">
        <v>1376</v>
      </c>
      <c r="C1098" s="78" t="s">
        <v>307</v>
      </c>
      <c r="D1098" s="75" t="s">
        <v>1194</v>
      </c>
      <c r="E1098" s="78" t="s">
        <v>297</v>
      </c>
      <c r="F1098" s="75" t="s">
        <v>1455</v>
      </c>
      <c r="G1098" s="78" t="s">
        <v>289</v>
      </c>
      <c r="H1098" s="78" t="str">
        <f t="shared" si="33"/>
        <v>JUNINYAULICHACAPALPA</v>
      </c>
      <c r="I1098" s="75" t="str">
        <f t="shared" si="32"/>
        <v>110602</v>
      </c>
      <c r="J1098" s="76"/>
      <c r="K1098" s="76"/>
    </row>
    <row r="1099" spans="2:11" s="77" customFormat="1">
      <c r="B1099" s="75" t="s">
        <v>1376</v>
      </c>
      <c r="C1099" s="78" t="s">
        <v>307</v>
      </c>
      <c r="D1099" s="75" t="s">
        <v>1194</v>
      </c>
      <c r="E1099" s="78" t="s">
        <v>297</v>
      </c>
      <c r="F1099" s="75" t="s">
        <v>1456</v>
      </c>
      <c r="G1099" s="78" t="s">
        <v>291</v>
      </c>
      <c r="H1099" s="78" t="str">
        <f t="shared" si="33"/>
        <v>JUNINYAULIHUAY HUAY</v>
      </c>
      <c r="I1099" s="75" t="str">
        <f t="shared" si="32"/>
        <v>110603</v>
      </c>
      <c r="J1099" s="76"/>
      <c r="K1099" s="76"/>
    </row>
    <row r="1100" spans="2:11" s="77" customFormat="1">
      <c r="B1100" s="75" t="s">
        <v>1376</v>
      </c>
      <c r="C1100" s="78" t="s">
        <v>307</v>
      </c>
      <c r="D1100" s="75" t="s">
        <v>1194</v>
      </c>
      <c r="E1100" s="78" t="s">
        <v>297</v>
      </c>
      <c r="F1100" s="75" t="s">
        <v>1457</v>
      </c>
      <c r="G1100" s="78" t="s">
        <v>293</v>
      </c>
      <c r="H1100" s="78" t="str">
        <f t="shared" si="33"/>
        <v>JUNINYAULIMARCAPOMACOCHA</v>
      </c>
      <c r="I1100" s="75" t="str">
        <f t="shared" si="32"/>
        <v>110604</v>
      </c>
      <c r="J1100" s="76"/>
      <c r="K1100" s="76"/>
    </row>
    <row r="1101" spans="2:11" s="77" customFormat="1">
      <c r="B1101" s="75" t="s">
        <v>1376</v>
      </c>
      <c r="C1101" s="78" t="s">
        <v>307</v>
      </c>
      <c r="D1101" s="75" t="s">
        <v>1194</v>
      </c>
      <c r="E1101" s="78" t="s">
        <v>297</v>
      </c>
      <c r="F1101" s="75" t="s">
        <v>1458</v>
      </c>
      <c r="G1101" s="78" t="s">
        <v>295</v>
      </c>
      <c r="H1101" s="78" t="str">
        <f t="shared" si="33"/>
        <v>JUNINYAULIMOROCOCHA</v>
      </c>
      <c r="I1101" s="75" t="str">
        <f t="shared" si="32"/>
        <v>110605</v>
      </c>
      <c r="J1101" s="76"/>
      <c r="K1101" s="76"/>
    </row>
    <row r="1102" spans="2:11" s="77" customFormat="1">
      <c r="B1102" s="75" t="s">
        <v>1376</v>
      </c>
      <c r="C1102" s="78" t="s">
        <v>307</v>
      </c>
      <c r="D1102" s="75" t="s">
        <v>1194</v>
      </c>
      <c r="E1102" s="78" t="s">
        <v>297</v>
      </c>
      <c r="F1102" s="75" t="s">
        <v>1018</v>
      </c>
      <c r="G1102" s="78" t="s">
        <v>297</v>
      </c>
      <c r="H1102" s="78" t="str">
        <f t="shared" si="33"/>
        <v>JUNINYAULIPACCHA</v>
      </c>
      <c r="I1102" s="75" t="str">
        <f t="shared" si="32"/>
        <v>110606</v>
      </c>
      <c r="J1102" s="76"/>
      <c r="K1102" s="76"/>
    </row>
    <row r="1103" spans="2:11" s="77" customFormat="1">
      <c r="B1103" s="75" t="s">
        <v>1376</v>
      </c>
      <c r="C1103" s="78" t="s">
        <v>307</v>
      </c>
      <c r="D1103" s="75" t="s">
        <v>1194</v>
      </c>
      <c r="E1103" s="78" t="s">
        <v>297</v>
      </c>
      <c r="F1103" s="75" t="s">
        <v>1459</v>
      </c>
      <c r="G1103" s="78" t="s">
        <v>299</v>
      </c>
      <c r="H1103" s="78" t="str">
        <f t="shared" si="33"/>
        <v>JUNINYAULISANTA BARBARA DE CARHUACAYAN</v>
      </c>
      <c r="I1103" s="75" t="str">
        <f t="shared" si="32"/>
        <v>110607</v>
      </c>
      <c r="J1103" s="76"/>
      <c r="K1103" s="76"/>
    </row>
    <row r="1104" spans="2:11" s="77" customFormat="1">
      <c r="B1104" s="75" t="s">
        <v>1376</v>
      </c>
      <c r="C1104" s="78" t="s">
        <v>307</v>
      </c>
      <c r="D1104" s="75" t="s">
        <v>1194</v>
      </c>
      <c r="E1104" s="78" t="s">
        <v>297</v>
      </c>
      <c r="F1104" s="75" t="s">
        <v>1460</v>
      </c>
      <c r="G1104" s="78" t="s">
        <v>301</v>
      </c>
      <c r="H1104" s="78" t="str">
        <f t="shared" si="33"/>
        <v>JUNINYAULISUITUCANCHA</v>
      </c>
      <c r="I1104" s="75" t="str">
        <f t="shared" si="32"/>
        <v>110608</v>
      </c>
      <c r="J1104" s="76"/>
      <c r="K1104" s="76"/>
    </row>
    <row r="1105" spans="2:11" s="77" customFormat="1">
      <c r="B1105" s="75" t="s">
        <v>1376</v>
      </c>
      <c r="C1105" s="78" t="s">
        <v>307</v>
      </c>
      <c r="D1105" s="75" t="s">
        <v>1194</v>
      </c>
      <c r="E1105" s="78" t="s">
        <v>297</v>
      </c>
      <c r="F1105" s="75" t="s">
        <v>1194</v>
      </c>
      <c r="G1105" s="78" t="s">
        <v>303</v>
      </c>
      <c r="H1105" s="78" t="str">
        <f t="shared" si="33"/>
        <v>JUNINYAULIYAULI</v>
      </c>
      <c r="I1105" s="75" t="str">
        <f t="shared" si="32"/>
        <v>110609</v>
      </c>
      <c r="J1105" s="76"/>
      <c r="K1105" s="76"/>
    </row>
    <row r="1106" spans="2:11" s="77" customFormat="1">
      <c r="B1106" s="75" t="s">
        <v>1376</v>
      </c>
      <c r="C1106" s="78" t="s">
        <v>307</v>
      </c>
      <c r="D1106" s="75" t="s">
        <v>1194</v>
      </c>
      <c r="E1106" s="78" t="s">
        <v>297</v>
      </c>
      <c r="F1106" s="75" t="s">
        <v>1461</v>
      </c>
      <c r="G1106" s="78" t="s">
        <v>305</v>
      </c>
      <c r="H1106" s="78" t="str">
        <f t="shared" si="33"/>
        <v>JUNINYAULISANTA ROSA DE SACCO</v>
      </c>
      <c r="I1106" s="75" t="str">
        <f t="shared" si="32"/>
        <v>110610</v>
      </c>
      <c r="J1106" s="76"/>
      <c r="K1106" s="76"/>
    </row>
    <row r="1107" spans="2:11" s="77" customFormat="1">
      <c r="B1107" s="75" t="s">
        <v>1376</v>
      </c>
      <c r="C1107" s="78" t="s">
        <v>307</v>
      </c>
      <c r="D1107" s="75" t="s">
        <v>1462</v>
      </c>
      <c r="E1107" s="78" t="s">
        <v>299</v>
      </c>
      <c r="F1107" s="75" t="s">
        <v>1462</v>
      </c>
      <c r="G1107" s="78" t="s">
        <v>286</v>
      </c>
      <c r="H1107" s="78" t="str">
        <f t="shared" si="33"/>
        <v>JUNINSATIPOSATIPO</v>
      </c>
      <c r="I1107" s="75" t="str">
        <f t="shared" si="32"/>
        <v>110701</v>
      </c>
      <c r="J1107" s="76"/>
      <c r="K1107" s="76"/>
    </row>
    <row r="1108" spans="2:11" s="77" customFormat="1">
      <c r="B1108" s="75" t="s">
        <v>1376</v>
      </c>
      <c r="C1108" s="78" t="s">
        <v>307</v>
      </c>
      <c r="D1108" s="75" t="s">
        <v>1462</v>
      </c>
      <c r="E1108" s="78" t="s">
        <v>299</v>
      </c>
      <c r="F1108" s="75" t="s">
        <v>1463</v>
      </c>
      <c r="G1108" s="78" t="s">
        <v>289</v>
      </c>
      <c r="H1108" s="78" t="str">
        <f t="shared" si="33"/>
        <v>JUNINSATIPOCOVIRIALI</v>
      </c>
      <c r="I1108" s="75" t="str">
        <f t="shared" si="32"/>
        <v>110702</v>
      </c>
      <c r="J1108" s="76"/>
      <c r="K1108" s="76"/>
    </row>
    <row r="1109" spans="2:11" s="77" customFormat="1">
      <c r="B1109" s="75" t="s">
        <v>1376</v>
      </c>
      <c r="C1109" s="78" t="s">
        <v>307</v>
      </c>
      <c r="D1109" s="75" t="s">
        <v>1462</v>
      </c>
      <c r="E1109" s="78" t="s">
        <v>299</v>
      </c>
      <c r="F1109" s="75" t="s">
        <v>1464</v>
      </c>
      <c r="G1109" s="78" t="s">
        <v>291</v>
      </c>
      <c r="H1109" s="78" t="str">
        <f t="shared" si="33"/>
        <v>JUNINSATIPOLLAYLLA</v>
      </c>
      <c r="I1109" s="75" t="str">
        <f t="shared" si="32"/>
        <v>110703</v>
      </c>
      <c r="J1109" s="76"/>
      <c r="K1109" s="76"/>
    </row>
    <row r="1110" spans="2:11" s="77" customFormat="1">
      <c r="B1110" s="75" t="s">
        <v>1376</v>
      </c>
      <c r="C1110" s="78" t="s">
        <v>307</v>
      </c>
      <c r="D1110" s="75" t="s">
        <v>1462</v>
      </c>
      <c r="E1110" s="78" t="s">
        <v>299</v>
      </c>
      <c r="F1110" s="75" t="s">
        <v>1465</v>
      </c>
      <c r="G1110" s="78" t="s">
        <v>293</v>
      </c>
      <c r="H1110" s="78" t="str">
        <f t="shared" si="33"/>
        <v>JUNINSATIPOMAZAMARI</v>
      </c>
      <c r="I1110" s="75" t="str">
        <f t="shared" si="32"/>
        <v>110704</v>
      </c>
      <c r="J1110" s="76"/>
      <c r="K1110" s="76"/>
    </row>
    <row r="1111" spans="2:11" s="77" customFormat="1">
      <c r="B1111" s="75" t="s">
        <v>1376</v>
      </c>
      <c r="C1111" s="78" t="s">
        <v>307</v>
      </c>
      <c r="D1111" s="75" t="s">
        <v>1462</v>
      </c>
      <c r="E1111" s="78" t="s">
        <v>299</v>
      </c>
      <c r="F1111" s="75" t="s">
        <v>1466</v>
      </c>
      <c r="G1111" s="78" t="s">
        <v>295</v>
      </c>
      <c r="H1111" s="78" t="str">
        <f t="shared" si="33"/>
        <v>JUNINSATIPOPAMPA HERMOSA</v>
      </c>
      <c r="I1111" s="75" t="str">
        <f t="shared" si="32"/>
        <v>110705</v>
      </c>
      <c r="J1111" s="76"/>
      <c r="K1111" s="76"/>
    </row>
    <row r="1112" spans="2:11" s="77" customFormat="1">
      <c r="B1112" s="75" t="s">
        <v>1376</v>
      </c>
      <c r="C1112" s="78" t="s">
        <v>307</v>
      </c>
      <c r="D1112" s="75" t="s">
        <v>1462</v>
      </c>
      <c r="E1112" s="78" t="s">
        <v>299</v>
      </c>
      <c r="F1112" s="75" t="s">
        <v>1467</v>
      </c>
      <c r="G1112" s="78" t="s">
        <v>297</v>
      </c>
      <c r="H1112" s="78" t="str">
        <f t="shared" si="33"/>
        <v>JUNINSATIPOPANGOA</v>
      </c>
      <c r="I1112" s="75" t="str">
        <f t="shared" si="32"/>
        <v>110706</v>
      </c>
      <c r="J1112" s="76"/>
      <c r="K1112" s="76"/>
    </row>
    <row r="1113" spans="2:11" s="77" customFormat="1">
      <c r="B1113" s="75" t="s">
        <v>1376</v>
      </c>
      <c r="C1113" s="78" t="s">
        <v>307</v>
      </c>
      <c r="D1113" s="75" t="s">
        <v>1462</v>
      </c>
      <c r="E1113" s="78" t="s">
        <v>299</v>
      </c>
      <c r="F1113" s="75" t="s">
        <v>1468</v>
      </c>
      <c r="G1113" s="78" t="s">
        <v>299</v>
      </c>
      <c r="H1113" s="78" t="str">
        <f t="shared" si="33"/>
        <v>JUNINSATIPORIO NEGRO</v>
      </c>
      <c r="I1113" s="75" t="str">
        <f t="shared" si="32"/>
        <v>110707</v>
      </c>
      <c r="J1113" s="76"/>
      <c r="K1113" s="76"/>
    </row>
    <row r="1114" spans="2:11" s="77" customFormat="1">
      <c r="B1114" s="75" t="s">
        <v>1376</v>
      </c>
      <c r="C1114" s="78" t="s">
        <v>307</v>
      </c>
      <c r="D1114" s="75" t="s">
        <v>1462</v>
      </c>
      <c r="E1114" s="78" t="s">
        <v>299</v>
      </c>
      <c r="F1114" s="75" t="s">
        <v>1469</v>
      </c>
      <c r="G1114" s="78" t="s">
        <v>301</v>
      </c>
      <c r="H1114" s="78" t="str">
        <f t="shared" si="33"/>
        <v>JUNINSATIPORIO TAMBO</v>
      </c>
      <c r="I1114" s="75" t="str">
        <f t="shared" si="32"/>
        <v>110708</v>
      </c>
      <c r="J1114" s="76"/>
      <c r="K1114" s="76"/>
    </row>
    <row r="1115" spans="2:11" s="77" customFormat="1">
      <c r="B1115" s="75" t="s">
        <v>1376</v>
      </c>
      <c r="C1115" s="78" t="s">
        <v>307</v>
      </c>
      <c r="D1115" s="75" t="s">
        <v>1470</v>
      </c>
      <c r="E1115" s="78" t="s">
        <v>301</v>
      </c>
      <c r="F1115" s="75" t="s">
        <v>1470</v>
      </c>
      <c r="G1115" s="78" t="s">
        <v>286</v>
      </c>
      <c r="H1115" s="78" t="str">
        <f t="shared" si="33"/>
        <v>JUNINCHANCHAMAYOCHANCHAMAYO</v>
      </c>
      <c r="I1115" s="75" t="str">
        <f t="shared" ref="I1115:I1178" si="34">+C1115&amp;E1115&amp;G1115</f>
        <v>110801</v>
      </c>
      <c r="J1115" s="76"/>
      <c r="K1115" s="76"/>
    </row>
    <row r="1116" spans="2:11" s="77" customFormat="1">
      <c r="B1116" s="75" t="s">
        <v>1376</v>
      </c>
      <c r="C1116" s="78" t="s">
        <v>307</v>
      </c>
      <c r="D1116" s="75" t="s">
        <v>1470</v>
      </c>
      <c r="E1116" s="78" t="s">
        <v>301</v>
      </c>
      <c r="F1116" s="75" t="s">
        <v>1471</v>
      </c>
      <c r="G1116" s="78" t="s">
        <v>289</v>
      </c>
      <c r="H1116" s="78" t="str">
        <f t="shared" si="33"/>
        <v>JUNINCHANCHAMAYOSAN RAMON</v>
      </c>
      <c r="I1116" s="75" t="str">
        <f t="shared" si="34"/>
        <v>110802</v>
      </c>
      <c r="J1116" s="76"/>
      <c r="K1116" s="76"/>
    </row>
    <row r="1117" spans="2:11" s="77" customFormat="1">
      <c r="B1117" s="75" t="s">
        <v>1376</v>
      </c>
      <c r="C1117" s="78" t="s">
        <v>307</v>
      </c>
      <c r="D1117" s="75" t="s">
        <v>1470</v>
      </c>
      <c r="E1117" s="78" t="s">
        <v>301</v>
      </c>
      <c r="F1117" s="75" t="s">
        <v>1472</v>
      </c>
      <c r="G1117" s="78" t="s">
        <v>291</v>
      </c>
      <c r="H1117" s="78" t="str">
        <f t="shared" si="33"/>
        <v>JUNINCHANCHAMAYOVITOC</v>
      </c>
      <c r="I1117" s="75" t="str">
        <f t="shared" si="34"/>
        <v>110803</v>
      </c>
      <c r="J1117" s="76"/>
      <c r="K1117" s="76"/>
    </row>
    <row r="1118" spans="2:11" s="77" customFormat="1">
      <c r="B1118" s="75" t="s">
        <v>1376</v>
      </c>
      <c r="C1118" s="78" t="s">
        <v>307</v>
      </c>
      <c r="D1118" s="75" t="s">
        <v>1470</v>
      </c>
      <c r="E1118" s="78" t="s">
        <v>301</v>
      </c>
      <c r="F1118" s="75" t="s">
        <v>1473</v>
      </c>
      <c r="G1118" s="78" t="s">
        <v>293</v>
      </c>
      <c r="H1118" s="78" t="str">
        <f t="shared" si="33"/>
        <v>JUNINCHANCHAMAYOSAN LUIS DE SHUARO</v>
      </c>
      <c r="I1118" s="75" t="str">
        <f t="shared" si="34"/>
        <v>110804</v>
      </c>
      <c r="J1118" s="76"/>
      <c r="K1118" s="76"/>
    </row>
    <row r="1119" spans="2:11" s="77" customFormat="1">
      <c r="B1119" s="75" t="s">
        <v>1376</v>
      </c>
      <c r="C1119" s="78" t="s">
        <v>307</v>
      </c>
      <c r="D1119" s="75" t="s">
        <v>1470</v>
      </c>
      <c r="E1119" s="78" t="s">
        <v>301</v>
      </c>
      <c r="F1119" s="75" t="s">
        <v>1474</v>
      </c>
      <c r="G1119" s="78" t="s">
        <v>295</v>
      </c>
      <c r="H1119" s="78" t="str">
        <f t="shared" si="33"/>
        <v>JUNINCHANCHAMAYOPICHANAQUI</v>
      </c>
      <c r="I1119" s="75" t="str">
        <f t="shared" si="34"/>
        <v>110805</v>
      </c>
      <c r="J1119" s="76"/>
      <c r="K1119" s="76"/>
    </row>
    <row r="1120" spans="2:11" s="77" customFormat="1">
      <c r="B1120" s="75" t="s">
        <v>1376</v>
      </c>
      <c r="C1120" s="78" t="s">
        <v>307</v>
      </c>
      <c r="D1120" s="75" t="s">
        <v>1470</v>
      </c>
      <c r="E1120" s="78" t="s">
        <v>301</v>
      </c>
      <c r="F1120" s="75" t="s">
        <v>1475</v>
      </c>
      <c r="G1120" s="78" t="s">
        <v>297</v>
      </c>
      <c r="H1120" s="78" t="str">
        <f t="shared" si="33"/>
        <v>JUNINCHANCHAMAYOPERENE</v>
      </c>
      <c r="I1120" s="75" t="str">
        <f t="shared" si="34"/>
        <v>110806</v>
      </c>
      <c r="J1120" s="76"/>
      <c r="K1120" s="76"/>
    </row>
    <row r="1121" spans="2:11" s="77" customFormat="1">
      <c r="B1121" s="75" t="s">
        <v>1376</v>
      </c>
      <c r="C1121" s="78" t="s">
        <v>307</v>
      </c>
      <c r="D1121" s="75" t="s">
        <v>1476</v>
      </c>
      <c r="E1121" s="78" t="s">
        <v>303</v>
      </c>
      <c r="F1121" s="75" t="s">
        <v>1476</v>
      </c>
      <c r="G1121" s="78" t="s">
        <v>286</v>
      </c>
      <c r="H1121" s="78" t="str">
        <f t="shared" si="33"/>
        <v>JUNINCHUPACACHUPACA</v>
      </c>
      <c r="I1121" s="75" t="str">
        <f t="shared" si="34"/>
        <v>110901</v>
      </c>
      <c r="J1121" s="76"/>
      <c r="K1121" s="76"/>
    </row>
    <row r="1122" spans="2:11" s="77" customFormat="1">
      <c r="B1122" s="75" t="s">
        <v>1376</v>
      </c>
      <c r="C1122" s="78" t="s">
        <v>307</v>
      </c>
      <c r="D1122" s="75" t="s">
        <v>1476</v>
      </c>
      <c r="E1122" s="78" t="s">
        <v>303</v>
      </c>
      <c r="F1122" s="75" t="s">
        <v>1477</v>
      </c>
      <c r="G1122" s="78" t="s">
        <v>289</v>
      </c>
      <c r="H1122" s="78" t="str">
        <f t="shared" si="33"/>
        <v>JUNINCHUPACAAHUAC</v>
      </c>
      <c r="I1122" s="75" t="str">
        <f t="shared" si="34"/>
        <v>110902</v>
      </c>
      <c r="J1122" s="76"/>
      <c r="K1122" s="76"/>
    </row>
    <row r="1123" spans="2:11" s="77" customFormat="1">
      <c r="B1123" s="75" t="s">
        <v>1376</v>
      </c>
      <c r="C1123" s="78" t="s">
        <v>307</v>
      </c>
      <c r="D1123" s="75" t="s">
        <v>1476</v>
      </c>
      <c r="E1123" s="78" t="s">
        <v>303</v>
      </c>
      <c r="F1123" s="75" t="s">
        <v>1478</v>
      </c>
      <c r="G1123" s="78" t="s">
        <v>291</v>
      </c>
      <c r="H1123" s="78" t="str">
        <f t="shared" si="33"/>
        <v>JUNINCHUPACACHONGOS BAJO</v>
      </c>
      <c r="I1123" s="75" t="str">
        <f t="shared" si="34"/>
        <v>110903</v>
      </c>
      <c r="J1123" s="76"/>
      <c r="K1123" s="76"/>
    </row>
    <row r="1124" spans="2:11" s="77" customFormat="1">
      <c r="B1124" s="75" t="s">
        <v>1376</v>
      </c>
      <c r="C1124" s="78" t="s">
        <v>307</v>
      </c>
      <c r="D1124" s="75" t="s">
        <v>1476</v>
      </c>
      <c r="E1124" s="78" t="s">
        <v>303</v>
      </c>
      <c r="F1124" s="75" t="s">
        <v>1479</v>
      </c>
      <c r="G1124" s="78" t="s">
        <v>293</v>
      </c>
      <c r="H1124" s="78" t="str">
        <f t="shared" si="33"/>
        <v>JUNINCHUPACAHUACHAC</v>
      </c>
      <c r="I1124" s="75" t="str">
        <f t="shared" si="34"/>
        <v>110904</v>
      </c>
      <c r="J1124" s="76"/>
      <c r="K1124" s="76"/>
    </row>
    <row r="1125" spans="2:11" s="77" customFormat="1">
      <c r="B1125" s="75" t="s">
        <v>1376</v>
      </c>
      <c r="C1125" s="78" t="s">
        <v>307</v>
      </c>
      <c r="D1125" s="75" t="s">
        <v>1476</v>
      </c>
      <c r="E1125" s="78" t="s">
        <v>303</v>
      </c>
      <c r="F1125" s="75" t="s">
        <v>1480</v>
      </c>
      <c r="G1125" s="78" t="s">
        <v>295</v>
      </c>
      <c r="H1125" s="78" t="str">
        <f t="shared" si="33"/>
        <v>JUNINCHUPACAHUAMANCACA CHICO</v>
      </c>
      <c r="I1125" s="75" t="str">
        <f t="shared" si="34"/>
        <v>110905</v>
      </c>
      <c r="J1125" s="76"/>
      <c r="K1125" s="76"/>
    </row>
    <row r="1126" spans="2:11" s="77" customFormat="1">
      <c r="B1126" s="75" t="s">
        <v>1376</v>
      </c>
      <c r="C1126" s="78" t="s">
        <v>307</v>
      </c>
      <c r="D1126" s="75" t="s">
        <v>1476</v>
      </c>
      <c r="E1126" s="78" t="s">
        <v>303</v>
      </c>
      <c r="F1126" s="75" t="s">
        <v>1481</v>
      </c>
      <c r="G1126" s="78" t="s">
        <v>297</v>
      </c>
      <c r="H1126" s="78" t="str">
        <f t="shared" si="33"/>
        <v>JUNINCHUPACASAN JUAN DE YSCOS</v>
      </c>
      <c r="I1126" s="75" t="str">
        <f t="shared" si="34"/>
        <v>110906</v>
      </c>
      <c r="J1126" s="76"/>
      <c r="K1126" s="76"/>
    </row>
    <row r="1127" spans="2:11" s="77" customFormat="1">
      <c r="B1127" s="75" t="s">
        <v>1376</v>
      </c>
      <c r="C1127" s="78" t="s">
        <v>307</v>
      </c>
      <c r="D1127" s="75" t="s">
        <v>1476</v>
      </c>
      <c r="E1127" s="78" t="s">
        <v>303</v>
      </c>
      <c r="F1127" s="75" t="s">
        <v>1482</v>
      </c>
      <c r="G1127" s="78" t="s">
        <v>299</v>
      </c>
      <c r="H1127" s="78" t="str">
        <f t="shared" si="33"/>
        <v>JUNINCHUPACASAN JUAN DE JARPA</v>
      </c>
      <c r="I1127" s="75" t="str">
        <f t="shared" si="34"/>
        <v>110907</v>
      </c>
      <c r="J1127" s="76"/>
      <c r="K1127" s="76"/>
    </row>
    <row r="1128" spans="2:11" s="77" customFormat="1">
      <c r="B1128" s="75" t="s">
        <v>1376</v>
      </c>
      <c r="C1128" s="78" t="s">
        <v>307</v>
      </c>
      <c r="D1128" s="75" t="s">
        <v>1476</v>
      </c>
      <c r="E1128" s="78" t="s">
        <v>303</v>
      </c>
      <c r="F1128" s="75" t="s">
        <v>1483</v>
      </c>
      <c r="G1128" s="78" t="s">
        <v>301</v>
      </c>
      <c r="H1128" s="78" t="str">
        <f t="shared" si="33"/>
        <v>JUNINCHUPACATRES DE DICIEMBRE</v>
      </c>
      <c r="I1128" s="75" t="str">
        <f t="shared" si="34"/>
        <v>110908</v>
      </c>
      <c r="J1128" s="76"/>
      <c r="K1128" s="76"/>
    </row>
    <row r="1129" spans="2:11" s="77" customFormat="1">
      <c r="B1129" s="75" t="s">
        <v>1376</v>
      </c>
      <c r="C1129" s="78" t="s">
        <v>307</v>
      </c>
      <c r="D1129" s="75" t="s">
        <v>1476</v>
      </c>
      <c r="E1129" s="78" t="s">
        <v>303</v>
      </c>
      <c r="F1129" s="75" t="s">
        <v>1484</v>
      </c>
      <c r="G1129" s="78" t="s">
        <v>303</v>
      </c>
      <c r="H1129" s="78" t="str">
        <f t="shared" si="33"/>
        <v>JUNINCHUPACAYANACANCHA</v>
      </c>
      <c r="I1129" s="75" t="str">
        <f t="shared" si="34"/>
        <v>110909</v>
      </c>
      <c r="J1129" s="76"/>
      <c r="K1129" s="76"/>
    </row>
    <row r="1130" spans="2:11" s="77" customFormat="1">
      <c r="B1130" s="75" t="s">
        <v>2143</v>
      </c>
      <c r="C1130" s="78" t="s">
        <v>309</v>
      </c>
      <c r="D1130" s="75" t="s">
        <v>1485</v>
      </c>
      <c r="E1130" s="78" t="s">
        <v>286</v>
      </c>
      <c r="F1130" s="75" t="s">
        <v>1485</v>
      </c>
      <c r="G1130" s="78" t="s">
        <v>286</v>
      </c>
      <c r="H1130" s="78" t="str">
        <f t="shared" si="33"/>
        <v>LA_LIBERTADTRUJILLOTRUJILLO</v>
      </c>
      <c r="I1130" s="75" t="str">
        <f t="shared" si="34"/>
        <v>120101</v>
      </c>
      <c r="J1130" s="76"/>
      <c r="K1130" s="76"/>
    </row>
    <row r="1131" spans="2:11" s="77" customFormat="1">
      <c r="B1131" s="75" t="s">
        <v>2143</v>
      </c>
      <c r="C1131" s="78" t="s">
        <v>309</v>
      </c>
      <c r="D1131" s="75" t="s">
        <v>1485</v>
      </c>
      <c r="E1131" s="78" t="s">
        <v>286</v>
      </c>
      <c r="F1131" s="75" t="s">
        <v>1486</v>
      </c>
      <c r="G1131" s="78" t="s">
        <v>289</v>
      </c>
      <c r="H1131" s="78" t="str">
        <f t="shared" si="33"/>
        <v>LA_LIBERTADTRUJILLOHUANCHACO</v>
      </c>
      <c r="I1131" s="75" t="str">
        <f t="shared" si="34"/>
        <v>120102</v>
      </c>
      <c r="J1131" s="76"/>
      <c r="K1131" s="76"/>
    </row>
    <row r="1132" spans="2:11" s="77" customFormat="1">
      <c r="B1132" s="75" t="s">
        <v>2143</v>
      </c>
      <c r="C1132" s="78" t="s">
        <v>309</v>
      </c>
      <c r="D1132" s="75" t="s">
        <v>1485</v>
      </c>
      <c r="E1132" s="78" t="s">
        <v>286</v>
      </c>
      <c r="F1132" s="75" t="s">
        <v>1487</v>
      </c>
      <c r="G1132" s="78" t="s">
        <v>291</v>
      </c>
      <c r="H1132" s="78" t="str">
        <f t="shared" si="33"/>
        <v>LA_LIBERTADTRUJILLOLAREDO</v>
      </c>
      <c r="I1132" s="75" t="str">
        <f t="shared" si="34"/>
        <v>120103</v>
      </c>
      <c r="J1132" s="76"/>
      <c r="K1132" s="76"/>
    </row>
    <row r="1133" spans="2:11" s="77" customFormat="1">
      <c r="B1133" s="75" t="s">
        <v>2143</v>
      </c>
      <c r="C1133" s="78" t="s">
        <v>309</v>
      </c>
      <c r="D1133" s="75" t="s">
        <v>1485</v>
      </c>
      <c r="E1133" s="78" t="s">
        <v>286</v>
      </c>
      <c r="F1133" s="75" t="s">
        <v>1488</v>
      </c>
      <c r="G1133" s="78" t="s">
        <v>293</v>
      </c>
      <c r="H1133" s="78" t="str">
        <f t="shared" si="33"/>
        <v>LA_LIBERTADTRUJILLOMOCHE</v>
      </c>
      <c r="I1133" s="75" t="str">
        <f t="shared" si="34"/>
        <v>120104</v>
      </c>
      <c r="J1133" s="76"/>
      <c r="K1133" s="76"/>
    </row>
    <row r="1134" spans="2:11" s="77" customFormat="1">
      <c r="B1134" s="75" t="s">
        <v>2143</v>
      </c>
      <c r="C1134" s="78" t="s">
        <v>309</v>
      </c>
      <c r="D1134" s="75" t="s">
        <v>1485</v>
      </c>
      <c r="E1134" s="78" t="s">
        <v>286</v>
      </c>
      <c r="F1134" s="75" t="s">
        <v>1489</v>
      </c>
      <c r="G1134" s="78" t="s">
        <v>295</v>
      </c>
      <c r="H1134" s="78" t="str">
        <f t="shared" si="33"/>
        <v>LA_LIBERTADTRUJILLOSALAVERRY</v>
      </c>
      <c r="I1134" s="75" t="str">
        <f t="shared" si="34"/>
        <v>120105</v>
      </c>
      <c r="J1134" s="76"/>
      <c r="K1134" s="76"/>
    </row>
    <row r="1135" spans="2:11" s="77" customFormat="1">
      <c r="B1135" s="75" t="s">
        <v>2143</v>
      </c>
      <c r="C1135" s="78" t="s">
        <v>309</v>
      </c>
      <c r="D1135" s="75" t="s">
        <v>1485</v>
      </c>
      <c r="E1135" s="78" t="s">
        <v>286</v>
      </c>
      <c r="F1135" s="75" t="s">
        <v>1490</v>
      </c>
      <c r="G1135" s="78" t="s">
        <v>297</v>
      </c>
      <c r="H1135" s="78" t="str">
        <f t="shared" si="33"/>
        <v>LA_LIBERTADTRUJILLOSIMBAL</v>
      </c>
      <c r="I1135" s="75" t="str">
        <f t="shared" si="34"/>
        <v>120106</v>
      </c>
      <c r="J1135" s="76"/>
      <c r="K1135" s="76"/>
    </row>
    <row r="1136" spans="2:11" s="77" customFormat="1">
      <c r="B1136" s="75" t="s">
        <v>2143</v>
      </c>
      <c r="C1136" s="78" t="s">
        <v>309</v>
      </c>
      <c r="D1136" s="75" t="s">
        <v>1485</v>
      </c>
      <c r="E1136" s="78" t="s">
        <v>286</v>
      </c>
      <c r="F1136" s="75" t="s">
        <v>1491</v>
      </c>
      <c r="G1136" s="78" t="s">
        <v>299</v>
      </c>
      <c r="H1136" s="78" t="str">
        <f t="shared" si="33"/>
        <v>LA_LIBERTADTRUJILLOVICTOR LARCO HERRERA</v>
      </c>
      <c r="I1136" s="75" t="str">
        <f t="shared" si="34"/>
        <v>120107</v>
      </c>
      <c r="J1136" s="76"/>
      <c r="K1136" s="76"/>
    </row>
    <row r="1137" spans="2:11" s="77" customFormat="1">
      <c r="B1137" s="75" t="s">
        <v>2143</v>
      </c>
      <c r="C1137" s="78" t="s">
        <v>309</v>
      </c>
      <c r="D1137" s="75" t="s">
        <v>1485</v>
      </c>
      <c r="E1137" s="78" t="s">
        <v>286</v>
      </c>
      <c r="F1137" s="75" t="s">
        <v>1492</v>
      </c>
      <c r="G1137" s="78" t="s">
        <v>303</v>
      </c>
      <c r="H1137" s="78" t="str">
        <f t="shared" si="33"/>
        <v>LA_LIBERTADTRUJILLOPOROTO</v>
      </c>
      <c r="I1137" s="75" t="str">
        <f t="shared" si="34"/>
        <v>120109</v>
      </c>
      <c r="J1137" s="76"/>
      <c r="K1137" s="76"/>
    </row>
    <row r="1138" spans="2:11" s="77" customFormat="1">
      <c r="B1138" s="75" t="s">
        <v>2143</v>
      </c>
      <c r="C1138" s="78" t="s">
        <v>309</v>
      </c>
      <c r="D1138" s="75" t="s">
        <v>1485</v>
      </c>
      <c r="E1138" s="78" t="s">
        <v>286</v>
      </c>
      <c r="F1138" s="75" t="s">
        <v>1493</v>
      </c>
      <c r="G1138" s="78" t="s">
        <v>305</v>
      </c>
      <c r="H1138" s="78" t="str">
        <f t="shared" si="33"/>
        <v>LA_LIBERTADTRUJILLOEL PORVENIR</v>
      </c>
      <c r="I1138" s="75" t="str">
        <f t="shared" si="34"/>
        <v>120110</v>
      </c>
      <c r="J1138" s="76"/>
      <c r="K1138" s="76"/>
    </row>
    <row r="1139" spans="2:11" s="77" customFormat="1">
      <c r="B1139" s="75" t="s">
        <v>2143</v>
      </c>
      <c r="C1139" s="78" t="s">
        <v>309</v>
      </c>
      <c r="D1139" s="75" t="s">
        <v>1485</v>
      </c>
      <c r="E1139" s="78" t="s">
        <v>286</v>
      </c>
      <c r="F1139" s="75" t="s">
        <v>1042</v>
      </c>
      <c r="G1139" s="78" t="s">
        <v>307</v>
      </c>
      <c r="H1139" s="78" t="str">
        <f t="shared" si="33"/>
        <v>LA_LIBERTADTRUJILLOLA ESPERANZA</v>
      </c>
      <c r="I1139" s="75" t="str">
        <f t="shared" si="34"/>
        <v>120111</v>
      </c>
      <c r="J1139" s="76"/>
      <c r="K1139" s="76"/>
    </row>
    <row r="1140" spans="2:11" s="77" customFormat="1">
      <c r="B1140" s="75" t="s">
        <v>2143</v>
      </c>
      <c r="C1140" s="78" t="s">
        <v>309</v>
      </c>
      <c r="D1140" s="75" t="s">
        <v>1485</v>
      </c>
      <c r="E1140" s="78" t="s">
        <v>286</v>
      </c>
      <c r="F1140" s="75" t="s">
        <v>1494</v>
      </c>
      <c r="G1140" s="78" t="s">
        <v>309</v>
      </c>
      <c r="H1140" s="78" t="str">
        <f t="shared" si="33"/>
        <v>LA_LIBERTADTRUJILLOFLORENCIA DE MORA</v>
      </c>
      <c r="I1140" s="75" t="str">
        <f t="shared" si="34"/>
        <v>120112</v>
      </c>
      <c r="J1140" s="76"/>
      <c r="K1140" s="76"/>
    </row>
    <row r="1141" spans="2:11" s="77" customFormat="1">
      <c r="B1141" s="75" t="s">
        <v>2143</v>
      </c>
      <c r="C1141" s="78" t="s">
        <v>309</v>
      </c>
      <c r="D1141" s="75" t="s">
        <v>1061</v>
      </c>
      <c r="E1141" s="78" t="s">
        <v>289</v>
      </c>
      <c r="F1141" s="75" t="s">
        <v>1061</v>
      </c>
      <c r="G1141" s="78" t="s">
        <v>286</v>
      </c>
      <c r="H1141" s="78" t="str">
        <f t="shared" si="33"/>
        <v>LA_LIBERTADBOLIVARBOLIVAR</v>
      </c>
      <c r="I1141" s="75" t="str">
        <f t="shared" si="34"/>
        <v>120201</v>
      </c>
      <c r="J1141" s="76"/>
      <c r="K1141" s="76"/>
    </row>
    <row r="1142" spans="2:11" s="77" customFormat="1">
      <c r="B1142" s="75" t="s">
        <v>2143</v>
      </c>
      <c r="C1142" s="78" t="s">
        <v>309</v>
      </c>
      <c r="D1142" s="75" t="s">
        <v>1061</v>
      </c>
      <c r="E1142" s="78" t="s">
        <v>289</v>
      </c>
      <c r="F1142" s="75" t="s">
        <v>1027</v>
      </c>
      <c r="G1142" s="78" t="s">
        <v>289</v>
      </c>
      <c r="H1142" s="78" t="str">
        <f t="shared" si="33"/>
        <v>LA_LIBERTADBOLIVARBAMBAMARCA</v>
      </c>
      <c r="I1142" s="75" t="str">
        <f t="shared" si="34"/>
        <v>120202</v>
      </c>
      <c r="J1142" s="76"/>
      <c r="K1142" s="76"/>
    </row>
    <row r="1143" spans="2:11" s="77" customFormat="1">
      <c r="B1143" s="75" t="s">
        <v>2143</v>
      </c>
      <c r="C1143" s="78" t="s">
        <v>309</v>
      </c>
      <c r="D1143" s="75" t="s">
        <v>1061</v>
      </c>
      <c r="E1143" s="78" t="s">
        <v>289</v>
      </c>
      <c r="F1143" s="75" t="s">
        <v>1495</v>
      </c>
      <c r="G1143" s="78" t="s">
        <v>291</v>
      </c>
      <c r="H1143" s="78" t="str">
        <f t="shared" si="33"/>
        <v>LA_LIBERTADBOLIVARCONDORMARCA</v>
      </c>
      <c r="I1143" s="75" t="str">
        <f t="shared" si="34"/>
        <v>120203</v>
      </c>
      <c r="J1143" s="76"/>
      <c r="K1143" s="76"/>
    </row>
    <row r="1144" spans="2:11" s="77" customFormat="1">
      <c r="B1144" s="75" t="s">
        <v>2143</v>
      </c>
      <c r="C1144" s="78" t="s">
        <v>309</v>
      </c>
      <c r="D1144" s="75" t="s">
        <v>1061</v>
      </c>
      <c r="E1144" s="78" t="s">
        <v>289</v>
      </c>
      <c r="F1144" s="75" t="s">
        <v>1496</v>
      </c>
      <c r="G1144" s="78" t="s">
        <v>293</v>
      </c>
      <c r="H1144" s="78" t="str">
        <f t="shared" si="33"/>
        <v>LA_LIBERTADBOLIVARLONGOTEA</v>
      </c>
      <c r="I1144" s="75" t="str">
        <f t="shared" si="34"/>
        <v>120204</v>
      </c>
      <c r="J1144" s="76"/>
      <c r="K1144" s="76"/>
    </row>
    <row r="1145" spans="2:11" s="77" customFormat="1">
      <c r="B1145" s="75" t="s">
        <v>2143</v>
      </c>
      <c r="C1145" s="78" t="s">
        <v>309</v>
      </c>
      <c r="D1145" s="75" t="s">
        <v>1061</v>
      </c>
      <c r="E1145" s="78" t="s">
        <v>289</v>
      </c>
      <c r="F1145" s="75" t="s">
        <v>1497</v>
      </c>
      <c r="G1145" s="78" t="s">
        <v>295</v>
      </c>
      <c r="H1145" s="78" t="str">
        <f t="shared" si="33"/>
        <v>LA_LIBERTADBOLIVARUCUNCHA</v>
      </c>
      <c r="I1145" s="75" t="str">
        <f t="shared" si="34"/>
        <v>120205</v>
      </c>
      <c r="J1145" s="76"/>
      <c r="K1145" s="76"/>
    </row>
    <row r="1146" spans="2:11" s="77" customFormat="1">
      <c r="B1146" s="75" t="s">
        <v>2143</v>
      </c>
      <c r="C1146" s="78" t="s">
        <v>309</v>
      </c>
      <c r="D1146" s="75" t="s">
        <v>1061</v>
      </c>
      <c r="E1146" s="78" t="s">
        <v>289</v>
      </c>
      <c r="F1146" s="75" t="s">
        <v>1498</v>
      </c>
      <c r="G1146" s="78" t="s">
        <v>297</v>
      </c>
      <c r="H1146" s="78" t="str">
        <f t="shared" si="33"/>
        <v>LA_LIBERTADBOLIVARUCHUMARCA</v>
      </c>
      <c r="I1146" s="75" t="str">
        <f t="shared" si="34"/>
        <v>120206</v>
      </c>
      <c r="J1146" s="76"/>
      <c r="K1146" s="76"/>
    </row>
    <row r="1147" spans="2:11" s="77" customFormat="1">
      <c r="B1147" s="75" t="s">
        <v>2143</v>
      </c>
      <c r="C1147" s="78" t="s">
        <v>309</v>
      </c>
      <c r="D1147" s="75" t="s">
        <v>2170</v>
      </c>
      <c r="E1147" s="78" t="s">
        <v>291</v>
      </c>
      <c r="F1147" s="75" t="s">
        <v>1499</v>
      </c>
      <c r="G1147" s="78" t="s">
        <v>286</v>
      </c>
      <c r="H1147" s="78" t="str">
        <f t="shared" si="33"/>
        <v>LA_LIBERTADSANCHEZ_CARRIONHUAMACHUCO</v>
      </c>
      <c r="I1147" s="75" t="str">
        <f t="shared" si="34"/>
        <v>120301</v>
      </c>
      <c r="J1147" s="76"/>
      <c r="K1147" s="76"/>
    </row>
    <row r="1148" spans="2:11" s="77" customFormat="1">
      <c r="B1148" s="75" t="s">
        <v>2143</v>
      </c>
      <c r="C1148" s="78" t="s">
        <v>309</v>
      </c>
      <c r="D1148" s="75" t="s">
        <v>2170</v>
      </c>
      <c r="E1148" s="78" t="s">
        <v>291</v>
      </c>
      <c r="F1148" s="75" t="s">
        <v>1500</v>
      </c>
      <c r="G1148" s="78" t="s">
        <v>289</v>
      </c>
      <c r="H1148" s="78" t="str">
        <f t="shared" si="33"/>
        <v>LA_LIBERTADSANCHEZ_CARRIONCOCHORCO</v>
      </c>
      <c r="I1148" s="75" t="str">
        <f t="shared" si="34"/>
        <v>120302</v>
      </c>
      <c r="J1148" s="76"/>
      <c r="K1148" s="76"/>
    </row>
    <row r="1149" spans="2:11" s="77" customFormat="1">
      <c r="B1149" s="75" t="s">
        <v>2143</v>
      </c>
      <c r="C1149" s="78" t="s">
        <v>309</v>
      </c>
      <c r="D1149" s="75" t="s">
        <v>2170</v>
      </c>
      <c r="E1149" s="78" t="s">
        <v>291</v>
      </c>
      <c r="F1149" s="75" t="s">
        <v>1501</v>
      </c>
      <c r="G1149" s="78" t="s">
        <v>291</v>
      </c>
      <c r="H1149" s="78" t="str">
        <f t="shared" si="33"/>
        <v>LA_LIBERTADSANCHEZ_CARRIONCURGOS</v>
      </c>
      <c r="I1149" s="75" t="str">
        <f t="shared" si="34"/>
        <v>120303</v>
      </c>
      <c r="J1149" s="76"/>
      <c r="K1149" s="76"/>
    </row>
    <row r="1150" spans="2:11" s="77" customFormat="1">
      <c r="B1150" s="75" t="s">
        <v>2143</v>
      </c>
      <c r="C1150" s="78" t="s">
        <v>309</v>
      </c>
      <c r="D1150" s="75" t="s">
        <v>2170</v>
      </c>
      <c r="E1150" s="78" t="s">
        <v>291</v>
      </c>
      <c r="F1150" s="75" t="s">
        <v>1502</v>
      </c>
      <c r="G1150" s="78" t="s">
        <v>293</v>
      </c>
      <c r="H1150" s="78" t="str">
        <f t="shared" si="33"/>
        <v>LA_LIBERTADSANCHEZ_CARRIONCHUGAY</v>
      </c>
      <c r="I1150" s="75" t="str">
        <f t="shared" si="34"/>
        <v>120304</v>
      </c>
      <c r="J1150" s="76"/>
      <c r="K1150" s="76"/>
    </row>
    <row r="1151" spans="2:11" s="77" customFormat="1">
      <c r="B1151" s="75" t="s">
        <v>2143</v>
      </c>
      <c r="C1151" s="78" t="s">
        <v>309</v>
      </c>
      <c r="D1151" s="75" t="s">
        <v>2170</v>
      </c>
      <c r="E1151" s="78" t="s">
        <v>291</v>
      </c>
      <c r="F1151" s="75" t="s">
        <v>1503</v>
      </c>
      <c r="G1151" s="78" t="s">
        <v>295</v>
      </c>
      <c r="H1151" s="78" t="str">
        <f t="shared" si="33"/>
        <v>LA_LIBERTADSANCHEZ_CARRIONMARCABAL</v>
      </c>
      <c r="I1151" s="75" t="str">
        <f t="shared" si="34"/>
        <v>120305</v>
      </c>
      <c r="J1151" s="76"/>
      <c r="K1151" s="76"/>
    </row>
    <row r="1152" spans="2:11" s="77" customFormat="1">
      <c r="B1152" s="75" t="s">
        <v>2143</v>
      </c>
      <c r="C1152" s="78" t="s">
        <v>309</v>
      </c>
      <c r="D1152" s="75" t="s">
        <v>2170</v>
      </c>
      <c r="E1152" s="78" t="s">
        <v>291</v>
      </c>
      <c r="F1152" s="75" t="s">
        <v>1504</v>
      </c>
      <c r="G1152" s="78" t="s">
        <v>297</v>
      </c>
      <c r="H1152" s="78" t="str">
        <f t="shared" si="33"/>
        <v>LA_LIBERTADSANCHEZ_CARRIONSANAGORAN</v>
      </c>
      <c r="I1152" s="75" t="str">
        <f t="shared" si="34"/>
        <v>120306</v>
      </c>
      <c r="J1152" s="76"/>
      <c r="K1152" s="76"/>
    </row>
    <row r="1153" spans="2:11" s="77" customFormat="1">
      <c r="B1153" s="75" t="s">
        <v>2143</v>
      </c>
      <c r="C1153" s="78" t="s">
        <v>309</v>
      </c>
      <c r="D1153" s="75" t="s">
        <v>2170</v>
      </c>
      <c r="E1153" s="78" t="s">
        <v>291</v>
      </c>
      <c r="F1153" s="75" t="s">
        <v>1505</v>
      </c>
      <c r="G1153" s="78" t="s">
        <v>299</v>
      </c>
      <c r="H1153" s="78" t="str">
        <f t="shared" si="33"/>
        <v>LA_LIBERTADSANCHEZ_CARRIONSARIN</v>
      </c>
      <c r="I1153" s="75" t="str">
        <f t="shared" si="34"/>
        <v>120307</v>
      </c>
      <c r="J1153" s="76"/>
      <c r="K1153" s="76"/>
    </row>
    <row r="1154" spans="2:11" s="77" customFormat="1">
      <c r="B1154" s="75" t="s">
        <v>2143</v>
      </c>
      <c r="C1154" s="78" t="s">
        <v>309</v>
      </c>
      <c r="D1154" s="75" t="s">
        <v>2170</v>
      </c>
      <c r="E1154" s="78" t="s">
        <v>291</v>
      </c>
      <c r="F1154" s="75" t="s">
        <v>1506</v>
      </c>
      <c r="G1154" s="78" t="s">
        <v>301</v>
      </c>
      <c r="H1154" s="78" t="str">
        <f t="shared" si="33"/>
        <v>LA_LIBERTADSANCHEZ_CARRIONSARTIMBAMBA</v>
      </c>
      <c r="I1154" s="75" t="str">
        <f t="shared" si="34"/>
        <v>120308</v>
      </c>
      <c r="J1154" s="76"/>
      <c r="K1154" s="76"/>
    </row>
    <row r="1155" spans="2:11" s="77" customFormat="1">
      <c r="B1155" s="75" t="s">
        <v>2143</v>
      </c>
      <c r="C1155" s="78" t="s">
        <v>309</v>
      </c>
      <c r="D1155" s="75" t="s">
        <v>1507</v>
      </c>
      <c r="E1155" s="78" t="s">
        <v>293</v>
      </c>
      <c r="F1155" s="75" t="s">
        <v>1507</v>
      </c>
      <c r="G1155" s="78" t="s">
        <v>286</v>
      </c>
      <c r="H1155" s="78" t="str">
        <f t="shared" si="33"/>
        <v>LA_LIBERTADOTUZCOOTUZCO</v>
      </c>
      <c r="I1155" s="75" t="str">
        <f t="shared" si="34"/>
        <v>120401</v>
      </c>
      <c r="J1155" s="76"/>
      <c r="K1155" s="76"/>
    </row>
    <row r="1156" spans="2:11" s="77" customFormat="1">
      <c r="B1156" s="75" t="s">
        <v>2143</v>
      </c>
      <c r="C1156" s="78" t="s">
        <v>309</v>
      </c>
      <c r="D1156" s="75" t="s">
        <v>1507</v>
      </c>
      <c r="E1156" s="78" t="s">
        <v>293</v>
      </c>
      <c r="F1156" s="75" t="s">
        <v>1508</v>
      </c>
      <c r="G1156" s="78" t="s">
        <v>289</v>
      </c>
      <c r="H1156" s="78" t="str">
        <f t="shared" si="33"/>
        <v>LA_LIBERTADOTUZCOAGALLPAMPA</v>
      </c>
      <c r="I1156" s="75" t="str">
        <f t="shared" si="34"/>
        <v>120402</v>
      </c>
      <c r="J1156" s="76"/>
      <c r="K1156" s="76"/>
    </row>
    <row r="1157" spans="2:11" s="77" customFormat="1">
      <c r="B1157" s="75" t="s">
        <v>2143</v>
      </c>
      <c r="C1157" s="78" t="s">
        <v>309</v>
      </c>
      <c r="D1157" s="75" t="s">
        <v>1507</v>
      </c>
      <c r="E1157" s="78" t="s">
        <v>293</v>
      </c>
      <c r="F1157" s="75" t="s">
        <v>1509</v>
      </c>
      <c r="G1157" s="78" t="s">
        <v>291</v>
      </c>
      <c r="H1157" s="78" t="str">
        <f t="shared" si="33"/>
        <v>LA_LIBERTADOTUZCOCHARAT</v>
      </c>
      <c r="I1157" s="75" t="str">
        <f t="shared" si="34"/>
        <v>120403</v>
      </c>
      <c r="J1157" s="76"/>
      <c r="K1157" s="76"/>
    </row>
    <row r="1158" spans="2:11" s="77" customFormat="1">
      <c r="B1158" s="75" t="s">
        <v>2143</v>
      </c>
      <c r="C1158" s="78" t="s">
        <v>309</v>
      </c>
      <c r="D1158" s="75" t="s">
        <v>1507</v>
      </c>
      <c r="E1158" s="78" t="s">
        <v>293</v>
      </c>
      <c r="F1158" s="75" t="s">
        <v>1510</v>
      </c>
      <c r="G1158" s="78" t="s">
        <v>293</v>
      </c>
      <c r="H1158" s="78" t="str">
        <f t="shared" ref="H1158:H1221" si="35">+B1158&amp;D1158&amp;F1158</f>
        <v>LA_LIBERTADOTUZCOHUARANCHAL</v>
      </c>
      <c r="I1158" s="75" t="str">
        <f t="shared" si="34"/>
        <v>120404</v>
      </c>
      <c r="J1158" s="76"/>
      <c r="K1158" s="76"/>
    </row>
    <row r="1159" spans="2:11" s="77" customFormat="1">
      <c r="B1159" s="75" t="s">
        <v>2143</v>
      </c>
      <c r="C1159" s="78" t="s">
        <v>309</v>
      </c>
      <c r="D1159" s="75" t="s">
        <v>1507</v>
      </c>
      <c r="E1159" s="78" t="s">
        <v>293</v>
      </c>
      <c r="F1159" s="75" t="s">
        <v>1511</v>
      </c>
      <c r="G1159" s="78" t="s">
        <v>295</v>
      </c>
      <c r="H1159" s="78" t="str">
        <f t="shared" si="35"/>
        <v>LA_LIBERTADOTUZCOLA CUESTA</v>
      </c>
      <c r="I1159" s="75" t="str">
        <f t="shared" si="34"/>
        <v>120405</v>
      </c>
      <c r="J1159" s="76"/>
      <c r="K1159" s="76"/>
    </row>
    <row r="1160" spans="2:11" s="77" customFormat="1">
      <c r="B1160" s="75" t="s">
        <v>2143</v>
      </c>
      <c r="C1160" s="78" t="s">
        <v>309</v>
      </c>
      <c r="D1160" s="75" t="s">
        <v>1507</v>
      </c>
      <c r="E1160" s="78" t="s">
        <v>293</v>
      </c>
      <c r="F1160" s="75" t="s">
        <v>1512</v>
      </c>
      <c r="G1160" s="78" t="s">
        <v>301</v>
      </c>
      <c r="H1160" s="78" t="str">
        <f t="shared" si="35"/>
        <v>LA_LIBERTADOTUZCOPARANDAY</v>
      </c>
      <c r="I1160" s="75" t="str">
        <f t="shared" si="34"/>
        <v>120408</v>
      </c>
      <c r="J1160" s="76"/>
      <c r="K1160" s="76"/>
    </row>
    <row r="1161" spans="2:11" s="77" customFormat="1">
      <c r="B1161" s="75" t="s">
        <v>2143</v>
      </c>
      <c r="C1161" s="78" t="s">
        <v>309</v>
      </c>
      <c r="D1161" s="75" t="s">
        <v>1507</v>
      </c>
      <c r="E1161" s="78" t="s">
        <v>293</v>
      </c>
      <c r="F1161" s="75" t="s">
        <v>1513</v>
      </c>
      <c r="G1161" s="78" t="s">
        <v>303</v>
      </c>
      <c r="H1161" s="78" t="str">
        <f t="shared" si="35"/>
        <v>LA_LIBERTADOTUZCOSALPO</v>
      </c>
      <c r="I1161" s="75" t="str">
        <f t="shared" si="34"/>
        <v>120409</v>
      </c>
      <c r="J1161" s="76"/>
      <c r="K1161" s="76"/>
    </row>
    <row r="1162" spans="2:11" s="77" customFormat="1">
      <c r="B1162" s="75" t="s">
        <v>2143</v>
      </c>
      <c r="C1162" s="78" t="s">
        <v>309</v>
      </c>
      <c r="D1162" s="75" t="s">
        <v>1507</v>
      </c>
      <c r="E1162" s="78" t="s">
        <v>293</v>
      </c>
      <c r="F1162" s="75" t="s">
        <v>1514</v>
      </c>
      <c r="G1162" s="78" t="s">
        <v>305</v>
      </c>
      <c r="H1162" s="78" t="str">
        <f t="shared" si="35"/>
        <v>LA_LIBERTADOTUZCOSINSICAP</v>
      </c>
      <c r="I1162" s="75" t="str">
        <f t="shared" si="34"/>
        <v>120410</v>
      </c>
      <c r="J1162" s="76"/>
      <c r="K1162" s="76"/>
    </row>
    <row r="1163" spans="2:11" s="77" customFormat="1">
      <c r="B1163" s="75" t="s">
        <v>2143</v>
      </c>
      <c r="C1163" s="78" t="s">
        <v>309</v>
      </c>
      <c r="D1163" s="75" t="s">
        <v>1507</v>
      </c>
      <c r="E1163" s="78" t="s">
        <v>293</v>
      </c>
      <c r="F1163" s="75" t="s">
        <v>1515</v>
      </c>
      <c r="G1163" s="78" t="s">
        <v>307</v>
      </c>
      <c r="H1163" s="78" t="str">
        <f t="shared" si="35"/>
        <v>LA_LIBERTADOTUZCOUSQUIL</v>
      </c>
      <c r="I1163" s="75" t="str">
        <f t="shared" si="34"/>
        <v>120411</v>
      </c>
      <c r="J1163" s="76"/>
      <c r="K1163" s="76"/>
    </row>
    <row r="1164" spans="2:11" s="77" customFormat="1">
      <c r="B1164" s="75" t="s">
        <v>2143</v>
      </c>
      <c r="C1164" s="78" t="s">
        <v>309</v>
      </c>
      <c r="D1164" s="75" t="s">
        <v>1507</v>
      </c>
      <c r="E1164" s="78" t="s">
        <v>293</v>
      </c>
      <c r="F1164" s="75" t="s">
        <v>1516</v>
      </c>
      <c r="G1164" s="78" t="s">
        <v>311</v>
      </c>
      <c r="H1164" s="78" t="str">
        <f t="shared" si="35"/>
        <v>LA_LIBERTADOTUZCOMACHE</v>
      </c>
      <c r="I1164" s="75" t="str">
        <f t="shared" si="34"/>
        <v>120413</v>
      </c>
      <c r="J1164" s="76"/>
      <c r="K1164" s="76"/>
    </row>
    <row r="1165" spans="2:11" s="77" customFormat="1">
      <c r="B1165" s="75" t="s">
        <v>2143</v>
      </c>
      <c r="C1165" s="78" t="s">
        <v>309</v>
      </c>
      <c r="D1165" s="75" t="s">
        <v>1517</v>
      </c>
      <c r="E1165" s="78" t="s">
        <v>295</v>
      </c>
      <c r="F1165" s="75" t="s">
        <v>1518</v>
      </c>
      <c r="G1165" s="78" t="s">
        <v>286</v>
      </c>
      <c r="H1165" s="78" t="str">
        <f t="shared" si="35"/>
        <v>LA_LIBERTADPACASMAYOSAN PEDRO DE LLOC</v>
      </c>
      <c r="I1165" s="75" t="str">
        <f t="shared" si="34"/>
        <v>120501</v>
      </c>
      <c r="J1165" s="76"/>
      <c r="K1165" s="76"/>
    </row>
    <row r="1166" spans="2:11" s="77" customFormat="1">
      <c r="B1166" s="75" t="s">
        <v>2143</v>
      </c>
      <c r="C1166" s="78" t="s">
        <v>309</v>
      </c>
      <c r="D1166" s="75" t="s">
        <v>1517</v>
      </c>
      <c r="E1166" s="78" t="s">
        <v>295</v>
      </c>
      <c r="F1166" s="75" t="s">
        <v>1519</v>
      </c>
      <c r="G1166" s="78" t="s">
        <v>291</v>
      </c>
      <c r="H1166" s="78" t="str">
        <f t="shared" si="35"/>
        <v>LA_LIBERTADPACASMAYOGUADALUPE</v>
      </c>
      <c r="I1166" s="75" t="str">
        <f t="shared" si="34"/>
        <v>120503</v>
      </c>
      <c r="J1166" s="76"/>
      <c r="K1166" s="76"/>
    </row>
    <row r="1167" spans="2:11" s="77" customFormat="1">
      <c r="B1167" s="75" t="s">
        <v>2143</v>
      </c>
      <c r="C1167" s="78" t="s">
        <v>309</v>
      </c>
      <c r="D1167" s="75" t="s">
        <v>1517</v>
      </c>
      <c r="E1167" s="78" t="s">
        <v>295</v>
      </c>
      <c r="F1167" s="75" t="s">
        <v>1520</v>
      </c>
      <c r="G1167" s="78" t="s">
        <v>293</v>
      </c>
      <c r="H1167" s="78" t="str">
        <f t="shared" si="35"/>
        <v>LA_LIBERTADPACASMAYOJEQUETEPEQUE</v>
      </c>
      <c r="I1167" s="75" t="str">
        <f t="shared" si="34"/>
        <v>120504</v>
      </c>
      <c r="J1167" s="76"/>
      <c r="K1167" s="76"/>
    </row>
    <row r="1168" spans="2:11" s="77" customFormat="1">
      <c r="B1168" s="75" t="s">
        <v>2143</v>
      </c>
      <c r="C1168" s="78" t="s">
        <v>309</v>
      </c>
      <c r="D1168" s="75" t="s">
        <v>1517</v>
      </c>
      <c r="E1168" s="78" t="s">
        <v>295</v>
      </c>
      <c r="F1168" s="75" t="s">
        <v>1517</v>
      </c>
      <c r="G1168" s="78" t="s">
        <v>297</v>
      </c>
      <c r="H1168" s="78" t="str">
        <f t="shared" si="35"/>
        <v>LA_LIBERTADPACASMAYOPACASMAYO</v>
      </c>
      <c r="I1168" s="75" t="str">
        <f t="shared" si="34"/>
        <v>120506</v>
      </c>
      <c r="J1168" s="76"/>
      <c r="K1168" s="76"/>
    </row>
    <row r="1169" spans="2:11" s="77" customFormat="1">
      <c r="B1169" s="75" t="s">
        <v>2143</v>
      </c>
      <c r="C1169" s="78" t="s">
        <v>309</v>
      </c>
      <c r="D1169" s="75" t="s">
        <v>1517</v>
      </c>
      <c r="E1169" s="78" t="s">
        <v>295</v>
      </c>
      <c r="F1169" s="75" t="s">
        <v>1521</v>
      </c>
      <c r="G1169" s="78" t="s">
        <v>301</v>
      </c>
      <c r="H1169" s="78" t="str">
        <f t="shared" si="35"/>
        <v>LA_LIBERTADPACASMAYOSAN JOSE</v>
      </c>
      <c r="I1169" s="75" t="str">
        <f t="shared" si="34"/>
        <v>120508</v>
      </c>
      <c r="J1169" s="76"/>
      <c r="K1169" s="76"/>
    </row>
    <row r="1170" spans="2:11" s="77" customFormat="1">
      <c r="B1170" s="75" t="s">
        <v>2143</v>
      </c>
      <c r="C1170" s="78" t="s">
        <v>309</v>
      </c>
      <c r="D1170" s="75" t="s">
        <v>1522</v>
      </c>
      <c r="E1170" s="78" t="s">
        <v>297</v>
      </c>
      <c r="F1170" s="75" t="s">
        <v>1523</v>
      </c>
      <c r="G1170" s="78" t="s">
        <v>286</v>
      </c>
      <c r="H1170" s="78" t="str">
        <f t="shared" si="35"/>
        <v>LA_LIBERTADPATAZTAYABAMBA</v>
      </c>
      <c r="I1170" s="75" t="str">
        <f t="shared" si="34"/>
        <v>120601</v>
      </c>
      <c r="J1170" s="76"/>
      <c r="K1170" s="76"/>
    </row>
    <row r="1171" spans="2:11" s="77" customFormat="1">
      <c r="B1171" s="75" t="s">
        <v>2143</v>
      </c>
      <c r="C1171" s="78" t="s">
        <v>309</v>
      </c>
      <c r="D1171" s="75" t="s">
        <v>1522</v>
      </c>
      <c r="E1171" s="78" t="s">
        <v>297</v>
      </c>
      <c r="F1171" s="75" t="s">
        <v>1524</v>
      </c>
      <c r="G1171" s="78" t="s">
        <v>289</v>
      </c>
      <c r="H1171" s="78" t="str">
        <f t="shared" si="35"/>
        <v>LA_LIBERTADPATAZBULDIBUYO</v>
      </c>
      <c r="I1171" s="75" t="str">
        <f t="shared" si="34"/>
        <v>120602</v>
      </c>
      <c r="J1171" s="76"/>
      <c r="K1171" s="76"/>
    </row>
    <row r="1172" spans="2:11" s="77" customFormat="1">
      <c r="B1172" s="75" t="s">
        <v>2143</v>
      </c>
      <c r="C1172" s="78" t="s">
        <v>309</v>
      </c>
      <c r="D1172" s="75" t="s">
        <v>1522</v>
      </c>
      <c r="E1172" s="78" t="s">
        <v>297</v>
      </c>
      <c r="F1172" s="75" t="s">
        <v>1525</v>
      </c>
      <c r="G1172" s="78" t="s">
        <v>291</v>
      </c>
      <c r="H1172" s="78" t="str">
        <f t="shared" si="35"/>
        <v>LA_LIBERTADPATAZCHILLIA</v>
      </c>
      <c r="I1172" s="75" t="str">
        <f t="shared" si="34"/>
        <v>120603</v>
      </c>
      <c r="J1172" s="76"/>
      <c r="K1172" s="76"/>
    </row>
    <row r="1173" spans="2:11" s="77" customFormat="1">
      <c r="B1173" s="75" t="s">
        <v>2143</v>
      </c>
      <c r="C1173" s="78" t="s">
        <v>309</v>
      </c>
      <c r="D1173" s="75" t="s">
        <v>1522</v>
      </c>
      <c r="E1173" s="78" t="s">
        <v>297</v>
      </c>
      <c r="F1173" s="75" t="s">
        <v>1526</v>
      </c>
      <c r="G1173" s="78" t="s">
        <v>293</v>
      </c>
      <c r="H1173" s="78" t="str">
        <f t="shared" si="35"/>
        <v>LA_LIBERTADPATAZHUAYLILLAS</v>
      </c>
      <c r="I1173" s="75" t="str">
        <f t="shared" si="34"/>
        <v>120604</v>
      </c>
      <c r="J1173" s="76"/>
      <c r="K1173" s="76"/>
    </row>
    <row r="1174" spans="2:11" s="77" customFormat="1">
      <c r="B1174" s="75" t="s">
        <v>2143</v>
      </c>
      <c r="C1174" s="78" t="s">
        <v>309</v>
      </c>
      <c r="D1174" s="75" t="s">
        <v>1522</v>
      </c>
      <c r="E1174" s="78" t="s">
        <v>297</v>
      </c>
      <c r="F1174" s="75" t="s">
        <v>1527</v>
      </c>
      <c r="G1174" s="78" t="s">
        <v>295</v>
      </c>
      <c r="H1174" s="78" t="str">
        <f t="shared" si="35"/>
        <v>LA_LIBERTADPATAZHUANCASPATA</v>
      </c>
      <c r="I1174" s="75" t="str">
        <f t="shared" si="34"/>
        <v>120605</v>
      </c>
      <c r="J1174" s="76"/>
      <c r="K1174" s="76"/>
    </row>
    <row r="1175" spans="2:11" s="77" customFormat="1">
      <c r="B1175" s="75" t="s">
        <v>2143</v>
      </c>
      <c r="C1175" s="78" t="s">
        <v>309</v>
      </c>
      <c r="D1175" s="75" t="s">
        <v>1522</v>
      </c>
      <c r="E1175" s="78" t="s">
        <v>297</v>
      </c>
      <c r="F1175" s="75" t="s">
        <v>1528</v>
      </c>
      <c r="G1175" s="78" t="s">
        <v>297</v>
      </c>
      <c r="H1175" s="78" t="str">
        <f t="shared" si="35"/>
        <v>LA_LIBERTADPATAZHUAYO</v>
      </c>
      <c r="I1175" s="75" t="str">
        <f t="shared" si="34"/>
        <v>120606</v>
      </c>
      <c r="J1175" s="76"/>
      <c r="K1175" s="76"/>
    </row>
    <row r="1176" spans="2:11" s="77" customFormat="1">
      <c r="B1176" s="75" t="s">
        <v>2143</v>
      </c>
      <c r="C1176" s="78" t="s">
        <v>309</v>
      </c>
      <c r="D1176" s="75" t="s">
        <v>1522</v>
      </c>
      <c r="E1176" s="78" t="s">
        <v>297</v>
      </c>
      <c r="F1176" s="75" t="s">
        <v>1529</v>
      </c>
      <c r="G1176" s="78" t="s">
        <v>299</v>
      </c>
      <c r="H1176" s="78" t="str">
        <f t="shared" si="35"/>
        <v>LA_LIBERTADPATAZONGON</v>
      </c>
      <c r="I1176" s="75" t="str">
        <f t="shared" si="34"/>
        <v>120607</v>
      </c>
      <c r="J1176" s="76"/>
      <c r="K1176" s="76"/>
    </row>
    <row r="1177" spans="2:11" s="77" customFormat="1">
      <c r="B1177" s="75" t="s">
        <v>2143</v>
      </c>
      <c r="C1177" s="78" t="s">
        <v>309</v>
      </c>
      <c r="D1177" s="75" t="s">
        <v>1522</v>
      </c>
      <c r="E1177" s="78" t="s">
        <v>297</v>
      </c>
      <c r="F1177" s="75" t="s">
        <v>1530</v>
      </c>
      <c r="G1177" s="78" t="s">
        <v>301</v>
      </c>
      <c r="H1177" s="78" t="str">
        <f t="shared" si="35"/>
        <v>LA_LIBERTADPATAZPARCOY</v>
      </c>
      <c r="I1177" s="75" t="str">
        <f t="shared" si="34"/>
        <v>120608</v>
      </c>
      <c r="J1177" s="76"/>
      <c r="K1177" s="76"/>
    </row>
    <row r="1178" spans="2:11" s="77" customFormat="1">
      <c r="B1178" s="75" t="s">
        <v>2143</v>
      </c>
      <c r="C1178" s="78" t="s">
        <v>309</v>
      </c>
      <c r="D1178" s="75" t="s">
        <v>1522</v>
      </c>
      <c r="E1178" s="78" t="s">
        <v>297</v>
      </c>
      <c r="F1178" s="75" t="s">
        <v>1522</v>
      </c>
      <c r="G1178" s="78" t="s">
        <v>303</v>
      </c>
      <c r="H1178" s="78" t="str">
        <f t="shared" si="35"/>
        <v>LA_LIBERTADPATAZPATAZ</v>
      </c>
      <c r="I1178" s="75" t="str">
        <f t="shared" si="34"/>
        <v>120609</v>
      </c>
      <c r="J1178" s="76"/>
      <c r="K1178" s="76"/>
    </row>
    <row r="1179" spans="2:11" s="77" customFormat="1">
      <c r="B1179" s="75" t="s">
        <v>2143</v>
      </c>
      <c r="C1179" s="78" t="s">
        <v>309</v>
      </c>
      <c r="D1179" s="75" t="s">
        <v>1522</v>
      </c>
      <c r="E1179" s="78" t="s">
        <v>297</v>
      </c>
      <c r="F1179" s="75" t="s">
        <v>1531</v>
      </c>
      <c r="G1179" s="78" t="s">
        <v>305</v>
      </c>
      <c r="H1179" s="78" t="str">
        <f t="shared" si="35"/>
        <v>LA_LIBERTADPATAZPIAS</v>
      </c>
      <c r="I1179" s="75" t="str">
        <f t="shared" ref="I1179:I1242" si="36">+C1179&amp;E1179&amp;G1179</f>
        <v>120610</v>
      </c>
      <c r="J1179" s="76"/>
      <c r="K1179" s="76"/>
    </row>
    <row r="1180" spans="2:11" s="77" customFormat="1">
      <c r="B1180" s="75" t="s">
        <v>2143</v>
      </c>
      <c r="C1180" s="78" t="s">
        <v>309</v>
      </c>
      <c r="D1180" s="75" t="s">
        <v>1522</v>
      </c>
      <c r="E1180" s="78" t="s">
        <v>297</v>
      </c>
      <c r="F1180" s="75" t="s">
        <v>1532</v>
      </c>
      <c r="G1180" s="78" t="s">
        <v>307</v>
      </c>
      <c r="H1180" s="78" t="str">
        <f t="shared" si="35"/>
        <v>LA_LIBERTADPATAZTAURIJA</v>
      </c>
      <c r="I1180" s="75" t="str">
        <f t="shared" si="36"/>
        <v>120611</v>
      </c>
      <c r="J1180" s="76"/>
      <c r="K1180" s="76"/>
    </row>
    <row r="1181" spans="2:11" s="77" customFormat="1">
      <c r="B1181" s="75" t="s">
        <v>2143</v>
      </c>
      <c r="C1181" s="78" t="s">
        <v>309</v>
      </c>
      <c r="D1181" s="75" t="s">
        <v>1522</v>
      </c>
      <c r="E1181" s="78" t="s">
        <v>297</v>
      </c>
      <c r="F1181" s="75" t="s">
        <v>1533</v>
      </c>
      <c r="G1181" s="78" t="s">
        <v>309</v>
      </c>
      <c r="H1181" s="78" t="str">
        <f t="shared" si="35"/>
        <v>LA_LIBERTADPATAZURPAY</v>
      </c>
      <c r="I1181" s="75" t="str">
        <f t="shared" si="36"/>
        <v>120612</v>
      </c>
      <c r="J1181" s="76"/>
      <c r="K1181" s="76"/>
    </row>
    <row r="1182" spans="2:11" s="77" customFormat="1">
      <c r="B1182" s="75" t="s">
        <v>2143</v>
      </c>
      <c r="C1182" s="78" t="s">
        <v>309</v>
      </c>
      <c r="D1182" s="75" t="s">
        <v>1522</v>
      </c>
      <c r="E1182" s="78" t="s">
        <v>297</v>
      </c>
      <c r="F1182" s="75" t="s">
        <v>1534</v>
      </c>
      <c r="G1182" s="78" t="s">
        <v>311</v>
      </c>
      <c r="H1182" s="78" t="str">
        <f t="shared" si="35"/>
        <v>LA_LIBERTADPATAZSANTIAGO DE CHALLAS</v>
      </c>
      <c r="I1182" s="75" t="str">
        <f t="shared" si="36"/>
        <v>120613</v>
      </c>
      <c r="J1182" s="76"/>
      <c r="K1182" s="76"/>
    </row>
    <row r="1183" spans="2:11" s="77" customFormat="1">
      <c r="B1183" s="75" t="s">
        <v>2143</v>
      </c>
      <c r="C1183" s="78" t="s">
        <v>309</v>
      </c>
      <c r="D1183" s="75" t="s">
        <v>2171</v>
      </c>
      <c r="E1183" s="78" t="s">
        <v>299</v>
      </c>
      <c r="F1183" s="75" t="s">
        <v>1535</v>
      </c>
      <c r="G1183" s="78" t="s">
        <v>286</v>
      </c>
      <c r="H1183" s="78" t="str">
        <f t="shared" si="35"/>
        <v>LA_LIBERTADSANTIAGO_DE_CHUCOSANTIAGO DE CHUCO</v>
      </c>
      <c r="I1183" s="75" t="str">
        <f t="shared" si="36"/>
        <v>120701</v>
      </c>
      <c r="J1183" s="76"/>
      <c r="K1183" s="76"/>
    </row>
    <row r="1184" spans="2:11" s="77" customFormat="1">
      <c r="B1184" s="75" t="s">
        <v>2143</v>
      </c>
      <c r="C1184" s="78" t="s">
        <v>309</v>
      </c>
      <c r="D1184" s="75" t="s">
        <v>2171</v>
      </c>
      <c r="E1184" s="78" t="s">
        <v>299</v>
      </c>
      <c r="F1184" s="75" t="s">
        <v>1536</v>
      </c>
      <c r="G1184" s="78" t="s">
        <v>289</v>
      </c>
      <c r="H1184" s="78" t="str">
        <f t="shared" si="35"/>
        <v>LA_LIBERTADSANTIAGO_DE_CHUCOCACHICADAN</v>
      </c>
      <c r="I1184" s="75" t="str">
        <f t="shared" si="36"/>
        <v>120702</v>
      </c>
      <c r="J1184" s="76"/>
      <c r="K1184" s="76"/>
    </row>
    <row r="1185" spans="2:11" s="77" customFormat="1">
      <c r="B1185" s="75" t="s">
        <v>2143</v>
      </c>
      <c r="C1185" s="78" t="s">
        <v>309</v>
      </c>
      <c r="D1185" s="75" t="s">
        <v>2171</v>
      </c>
      <c r="E1185" s="78" t="s">
        <v>299</v>
      </c>
      <c r="F1185" s="75" t="s">
        <v>1537</v>
      </c>
      <c r="G1185" s="78" t="s">
        <v>291</v>
      </c>
      <c r="H1185" s="78" t="str">
        <f t="shared" si="35"/>
        <v>LA_LIBERTADSANTIAGO_DE_CHUCOMOLLEBAMBA</v>
      </c>
      <c r="I1185" s="75" t="str">
        <f t="shared" si="36"/>
        <v>120703</v>
      </c>
      <c r="J1185" s="76"/>
      <c r="K1185" s="76"/>
    </row>
    <row r="1186" spans="2:11" s="77" customFormat="1">
      <c r="B1186" s="75" t="s">
        <v>2143</v>
      </c>
      <c r="C1186" s="78" t="s">
        <v>309</v>
      </c>
      <c r="D1186" s="75" t="s">
        <v>2171</v>
      </c>
      <c r="E1186" s="78" t="s">
        <v>299</v>
      </c>
      <c r="F1186" s="75" t="s">
        <v>1096</v>
      </c>
      <c r="G1186" s="78" t="s">
        <v>293</v>
      </c>
      <c r="H1186" s="78" t="str">
        <f t="shared" si="35"/>
        <v>LA_LIBERTADSANTIAGO_DE_CHUCOMOLLEPATA</v>
      </c>
      <c r="I1186" s="75" t="str">
        <f t="shared" si="36"/>
        <v>120704</v>
      </c>
      <c r="J1186" s="76"/>
      <c r="K1186" s="76"/>
    </row>
    <row r="1187" spans="2:11" s="77" customFormat="1">
      <c r="B1187" s="75" t="s">
        <v>2143</v>
      </c>
      <c r="C1187" s="78" t="s">
        <v>309</v>
      </c>
      <c r="D1187" s="75" t="s">
        <v>2171</v>
      </c>
      <c r="E1187" s="78" t="s">
        <v>299</v>
      </c>
      <c r="F1187" s="75" t="s">
        <v>1538</v>
      </c>
      <c r="G1187" s="78" t="s">
        <v>295</v>
      </c>
      <c r="H1187" s="78" t="str">
        <f t="shared" si="35"/>
        <v>LA_LIBERTADSANTIAGO_DE_CHUCOQUIRUVILCA</v>
      </c>
      <c r="I1187" s="75" t="str">
        <f t="shared" si="36"/>
        <v>120705</v>
      </c>
      <c r="J1187" s="76"/>
      <c r="K1187" s="76"/>
    </row>
    <row r="1188" spans="2:11" s="77" customFormat="1">
      <c r="B1188" s="75" t="s">
        <v>2143</v>
      </c>
      <c r="C1188" s="78" t="s">
        <v>309</v>
      </c>
      <c r="D1188" s="75" t="s">
        <v>2171</v>
      </c>
      <c r="E1188" s="78" t="s">
        <v>299</v>
      </c>
      <c r="F1188" s="75" t="s">
        <v>1539</v>
      </c>
      <c r="G1188" s="78" t="s">
        <v>297</v>
      </c>
      <c r="H1188" s="78" t="str">
        <f t="shared" si="35"/>
        <v>LA_LIBERTADSANTIAGO_DE_CHUCOSANTA CRUZ DE CHUCA</v>
      </c>
      <c r="I1188" s="75" t="str">
        <f t="shared" si="36"/>
        <v>120706</v>
      </c>
      <c r="J1188" s="76"/>
      <c r="K1188" s="76"/>
    </row>
    <row r="1189" spans="2:11" s="77" customFormat="1">
      <c r="B1189" s="75" t="s">
        <v>2143</v>
      </c>
      <c r="C1189" s="78" t="s">
        <v>309</v>
      </c>
      <c r="D1189" s="75" t="s">
        <v>2171</v>
      </c>
      <c r="E1189" s="78" t="s">
        <v>299</v>
      </c>
      <c r="F1189" s="75" t="s">
        <v>1540</v>
      </c>
      <c r="G1189" s="78" t="s">
        <v>299</v>
      </c>
      <c r="H1189" s="78" t="str">
        <f t="shared" si="35"/>
        <v>LA_LIBERTADSANTIAGO_DE_CHUCOSITABAMBA</v>
      </c>
      <c r="I1189" s="75" t="str">
        <f t="shared" si="36"/>
        <v>120707</v>
      </c>
      <c r="J1189" s="76"/>
      <c r="K1189" s="76"/>
    </row>
    <row r="1190" spans="2:11" s="77" customFormat="1">
      <c r="B1190" s="75" t="s">
        <v>2143</v>
      </c>
      <c r="C1190" s="78" t="s">
        <v>309</v>
      </c>
      <c r="D1190" s="75" t="s">
        <v>2171</v>
      </c>
      <c r="E1190" s="78" t="s">
        <v>299</v>
      </c>
      <c r="F1190" s="75" t="s">
        <v>1541</v>
      </c>
      <c r="G1190" s="78" t="s">
        <v>301</v>
      </c>
      <c r="H1190" s="78" t="str">
        <f t="shared" si="35"/>
        <v>LA_LIBERTADSANTIAGO_DE_CHUCOANGASMARCA</v>
      </c>
      <c r="I1190" s="75" t="str">
        <f t="shared" si="36"/>
        <v>120708</v>
      </c>
      <c r="J1190" s="76"/>
      <c r="K1190" s="76"/>
    </row>
    <row r="1191" spans="2:11" s="77" customFormat="1">
      <c r="B1191" s="75" t="s">
        <v>2143</v>
      </c>
      <c r="C1191" s="78" t="s">
        <v>309</v>
      </c>
      <c r="D1191" s="75" t="s">
        <v>1542</v>
      </c>
      <c r="E1191" s="78" t="s">
        <v>301</v>
      </c>
      <c r="F1191" s="75" t="s">
        <v>1542</v>
      </c>
      <c r="G1191" s="78" t="s">
        <v>286</v>
      </c>
      <c r="H1191" s="78" t="str">
        <f t="shared" si="35"/>
        <v>LA_LIBERTADASCOPEASCOPE</v>
      </c>
      <c r="I1191" s="75" t="str">
        <f t="shared" si="36"/>
        <v>120801</v>
      </c>
      <c r="J1191" s="76"/>
      <c r="K1191" s="76"/>
    </row>
    <row r="1192" spans="2:11" s="77" customFormat="1">
      <c r="B1192" s="75" t="s">
        <v>2143</v>
      </c>
      <c r="C1192" s="78" t="s">
        <v>309</v>
      </c>
      <c r="D1192" s="75" t="s">
        <v>1542</v>
      </c>
      <c r="E1192" s="78" t="s">
        <v>301</v>
      </c>
      <c r="F1192" s="75" t="s">
        <v>1543</v>
      </c>
      <c r="G1192" s="78" t="s">
        <v>289</v>
      </c>
      <c r="H1192" s="78" t="str">
        <f t="shared" si="35"/>
        <v>LA_LIBERTADASCOPECHICAMA</v>
      </c>
      <c r="I1192" s="75" t="str">
        <f t="shared" si="36"/>
        <v>120802</v>
      </c>
      <c r="J1192" s="76"/>
      <c r="K1192" s="76"/>
    </row>
    <row r="1193" spans="2:11" s="77" customFormat="1">
      <c r="B1193" s="75" t="s">
        <v>2143</v>
      </c>
      <c r="C1193" s="78" t="s">
        <v>309</v>
      </c>
      <c r="D1193" s="75" t="s">
        <v>1542</v>
      </c>
      <c r="E1193" s="78" t="s">
        <v>301</v>
      </c>
      <c r="F1193" s="75" t="s">
        <v>1544</v>
      </c>
      <c r="G1193" s="78" t="s">
        <v>291</v>
      </c>
      <c r="H1193" s="78" t="str">
        <f t="shared" si="35"/>
        <v>LA_LIBERTADASCOPECHOCOPE</v>
      </c>
      <c r="I1193" s="75" t="str">
        <f t="shared" si="36"/>
        <v>120803</v>
      </c>
      <c r="J1193" s="76"/>
      <c r="K1193" s="76"/>
    </row>
    <row r="1194" spans="2:11" s="77" customFormat="1">
      <c r="B1194" s="75" t="s">
        <v>2143</v>
      </c>
      <c r="C1194" s="78" t="s">
        <v>309</v>
      </c>
      <c r="D1194" s="75" t="s">
        <v>1542</v>
      </c>
      <c r="E1194" s="78" t="s">
        <v>301</v>
      </c>
      <c r="F1194" s="75" t="s">
        <v>1545</v>
      </c>
      <c r="G1194" s="78" t="s">
        <v>293</v>
      </c>
      <c r="H1194" s="78" t="str">
        <f t="shared" si="35"/>
        <v>LA_LIBERTADASCOPESANTIAGO DE CAO</v>
      </c>
      <c r="I1194" s="75" t="str">
        <f t="shared" si="36"/>
        <v>120804</v>
      </c>
      <c r="J1194" s="76"/>
      <c r="K1194" s="76"/>
    </row>
    <row r="1195" spans="2:11" s="77" customFormat="1">
      <c r="B1195" s="75" t="s">
        <v>2143</v>
      </c>
      <c r="C1195" s="78" t="s">
        <v>309</v>
      </c>
      <c r="D1195" s="75" t="s">
        <v>1542</v>
      </c>
      <c r="E1195" s="78" t="s">
        <v>301</v>
      </c>
      <c r="F1195" s="75" t="s">
        <v>1546</v>
      </c>
      <c r="G1195" s="78" t="s">
        <v>295</v>
      </c>
      <c r="H1195" s="78" t="str">
        <f t="shared" si="35"/>
        <v>LA_LIBERTADASCOPEMAGDALENA DE CAO</v>
      </c>
      <c r="I1195" s="75" t="str">
        <f t="shared" si="36"/>
        <v>120805</v>
      </c>
      <c r="J1195" s="76"/>
      <c r="K1195" s="76"/>
    </row>
    <row r="1196" spans="2:11" s="77" customFormat="1">
      <c r="B1196" s="75" t="s">
        <v>2143</v>
      </c>
      <c r="C1196" s="78" t="s">
        <v>309</v>
      </c>
      <c r="D1196" s="75" t="s">
        <v>1542</v>
      </c>
      <c r="E1196" s="78" t="s">
        <v>301</v>
      </c>
      <c r="F1196" s="75" t="s">
        <v>1547</v>
      </c>
      <c r="G1196" s="78" t="s">
        <v>297</v>
      </c>
      <c r="H1196" s="78" t="str">
        <f t="shared" si="35"/>
        <v>LA_LIBERTADASCOPEPAIJAN</v>
      </c>
      <c r="I1196" s="75" t="str">
        <f t="shared" si="36"/>
        <v>120806</v>
      </c>
      <c r="J1196" s="76"/>
      <c r="K1196" s="76"/>
    </row>
    <row r="1197" spans="2:11" s="77" customFormat="1">
      <c r="B1197" s="75" t="s">
        <v>2143</v>
      </c>
      <c r="C1197" s="78" t="s">
        <v>309</v>
      </c>
      <c r="D1197" s="75" t="s">
        <v>1542</v>
      </c>
      <c r="E1197" s="78" t="s">
        <v>301</v>
      </c>
      <c r="F1197" s="75" t="s">
        <v>1548</v>
      </c>
      <c r="G1197" s="78" t="s">
        <v>299</v>
      </c>
      <c r="H1197" s="78" t="str">
        <f t="shared" si="35"/>
        <v>LA_LIBERTADASCOPERAZURI</v>
      </c>
      <c r="I1197" s="75" t="str">
        <f t="shared" si="36"/>
        <v>120807</v>
      </c>
      <c r="J1197" s="76"/>
      <c r="K1197" s="76"/>
    </row>
    <row r="1198" spans="2:11" s="77" customFormat="1">
      <c r="B1198" s="75" t="s">
        <v>2143</v>
      </c>
      <c r="C1198" s="78" t="s">
        <v>309</v>
      </c>
      <c r="D1198" s="75" t="s">
        <v>1542</v>
      </c>
      <c r="E1198" s="78" t="s">
        <v>301</v>
      </c>
      <c r="F1198" s="75" t="s">
        <v>1549</v>
      </c>
      <c r="G1198" s="78" t="s">
        <v>301</v>
      </c>
      <c r="H1198" s="78" t="str">
        <f t="shared" si="35"/>
        <v>LA_LIBERTADASCOPECASA GRANDE</v>
      </c>
      <c r="I1198" s="75" t="str">
        <f t="shared" si="36"/>
        <v>120808</v>
      </c>
      <c r="J1198" s="76"/>
      <c r="K1198" s="76"/>
    </row>
    <row r="1199" spans="2:11" s="77" customFormat="1">
      <c r="B1199" s="75" t="s">
        <v>2143</v>
      </c>
      <c r="C1199" s="78" t="s">
        <v>309</v>
      </c>
      <c r="D1199" s="75" t="s">
        <v>1550</v>
      </c>
      <c r="E1199" s="78" t="s">
        <v>303</v>
      </c>
      <c r="F1199" s="75" t="s">
        <v>1550</v>
      </c>
      <c r="G1199" s="78" t="s">
        <v>286</v>
      </c>
      <c r="H1199" s="78" t="str">
        <f t="shared" si="35"/>
        <v>LA_LIBERTADCHEPENCHEPEN</v>
      </c>
      <c r="I1199" s="75" t="str">
        <f t="shared" si="36"/>
        <v>120901</v>
      </c>
      <c r="J1199" s="76"/>
      <c r="K1199" s="76"/>
    </row>
    <row r="1200" spans="2:11" s="77" customFormat="1">
      <c r="B1200" s="75" t="s">
        <v>2143</v>
      </c>
      <c r="C1200" s="78" t="s">
        <v>309</v>
      </c>
      <c r="D1200" s="75" t="s">
        <v>1550</v>
      </c>
      <c r="E1200" s="78" t="s">
        <v>303</v>
      </c>
      <c r="F1200" s="75" t="s">
        <v>1551</v>
      </c>
      <c r="G1200" s="78" t="s">
        <v>289</v>
      </c>
      <c r="H1200" s="78" t="str">
        <f t="shared" si="35"/>
        <v>LA_LIBERTADCHEPENPACANGA</v>
      </c>
      <c r="I1200" s="75" t="str">
        <f t="shared" si="36"/>
        <v>120902</v>
      </c>
      <c r="J1200" s="76"/>
      <c r="K1200" s="76"/>
    </row>
    <row r="1201" spans="2:11" s="77" customFormat="1">
      <c r="B1201" s="75" t="s">
        <v>2143</v>
      </c>
      <c r="C1201" s="78" t="s">
        <v>309</v>
      </c>
      <c r="D1201" s="75" t="s">
        <v>1550</v>
      </c>
      <c r="E1201" s="78" t="s">
        <v>303</v>
      </c>
      <c r="F1201" s="75" t="s">
        <v>1344</v>
      </c>
      <c r="G1201" s="78" t="s">
        <v>291</v>
      </c>
      <c r="H1201" s="78" t="str">
        <f t="shared" si="35"/>
        <v>LA_LIBERTADCHEPENPUEBLO NUEVO</v>
      </c>
      <c r="I1201" s="75" t="str">
        <f t="shared" si="36"/>
        <v>120903</v>
      </c>
      <c r="J1201" s="76"/>
      <c r="K1201" s="76"/>
    </row>
    <row r="1202" spans="2:11" s="77" customFormat="1">
      <c r="B1202" s="75" t="s">
        <v>2143</v>
      </c>
      <c r="C1202" s="78" t="s">
        <v>309</v>
      </c>
      <c r="D1202" s="75" t="s">
        <v>1423</v>
      </c>
      <c r="E1202" s="78" t="s">
        <v>305</v>
      </c>
      <c r="F1202" s="75" t="s">
        <v>1423</v>
      </c>
      <c r="G1202" s="78" t="s">
        <v>286</v>
      </c>
      <c r="H1202" s="78" t="str">
        <f t="shared" si="35"/>
        <v>LA_LIBERTADJULCANJULCAN</v>
      </c>
      <c r="I1202" s="75" t="str">
        <f t="shared" si="36"/>
        <v>121001</v>
      </c>
      <c r="J1202" s="76"/>
      <c r="K1202" s="76"/>
    </row>
    <row r="1203" spans="2:11" s="77" customFormat="1">
      <c r="B1203" s="75" t="s">
        <v>2143</v>
      </c>
      <c r="C1203" s="78" t="s">
        <v>309</v>
      </c>
      <c r="D1203" s="75" t="s">
        <v>1423</v>
      </c>
      <c r="E1203" s="78" t="s">
        <v>305</v>
      </c>
      <c r="F1203" s="75" t="s">
        <v>1552</v>
      </c>
      <c r="G1203" s="78" t="s">
        <v>289</v>
      </c>
      <c r="H1203" s="78" t="str">
        <f t="shared" si="35"/>
        <v>LA_LIBERTADJULCANCARABAMBA</v>
      </c>
      <c r="I1203" s="75" t="str">
        <f t="shared" si="36"/>
        <v>121002</v>
      </c>
      <c r="J1203" s="76"/>
      <c r="K1203" s="76"/>
    </row>
    <row r="1204" spans="2:11" s="77" customFormat="1">
      <c r="B1204" s="75" t="s">
        <v>2143</v>
      </c>
      <c r="C1204" s="78" t="s">
        <v>309</v>
      </c>
      <c r="D1204" s="75" t="s">
        <v>1423</v>
      </c>
      <c r="E1204" s="78" t="s">
        <v>305</v>
      </c>
      <c r="F1204" s="75" t="s">
        <v>1553</v>
      </c>
      <c r="G1204" s="78" t="s">
        <v>291</v>
      </c>
      <c r="H1204" s="78" t="str">
        <f t="shared" si="35"/>
        <v>LA_LIBERTADJULCANCALAMARCA</v>
      </c>
      <c r="I1204" s="75" t="str">
        <f t="shared" si="36"/>
        <v>121003</v>
      </c>
      <c r="J1204" s="76"/>
      <c r="K1204" s="76"/>
    </row>
    <row r="1205" spans="2:11" s="77" customFormat="1">
      <c r="B1205" s="75" t="s">
        <v>2143</v>
      </c>
      <c r="C1205" s="78" t="s">
        <v>309</v>
      </c>
      <c r="D1205" s="75" t="s">
        <v>1423</v>
      </c>
      <c r="E1205" s="78" t="s">
        <v>305</v>
      </c>
      <c r="F1205" s="75" t="s">
        <v>1554</v>
      </c>
      <c r="G1205" s="78" t="s">
        <v>293</v>
      </c>
      <c r="H1205" s="78" t="str">
        <f t="shared" si="35"/>
        <v>LA_LIBERTADJULCANHUASO</v>
      </c>
      <c r="I1205" s="75" t="str">
        <f t="shared" si="36"/>
        <v>121004</v>
      </c>
      <c r="J1205" s="76"/>
      <c r="K1205" s="76"/>
    </row>
    <row r="1206" spans="2:11" s="77" customFormat="1">
      <c r="B1206" s="75" t="s">
        <v>2143</v>
      </c>
      <c r="C1206" s="78" t="s">
        <v>309</v>
      </c>
      <c r="D1206" s="75" t="s">
        <v>2172</v>
      </c>
      <c r="E1206" s="78" t="s">
        <v>307</v>
      </c>
      <c r="F1206" s="75" t="s">
        <v>1555</v>
      </c>
      <c r="G1206" s="78" t="s">
        <v>286</v>
      </c>
      <c r="H1206" s="78" t="str">
        <f t="shared" si="35"/>
        <v>LA_LIBERTADGRAN_CHIMUCASCAS</v>
      </c>
      <c r="I1206" s="75" t="str">
        <f t="shared" si="36"/>
        <v>121101</v>
      </c>
      <c r="J1206" s="76"/>
      <c r="K1206" s="76"/>
    </row>
    <row r="1207" spans="2:11" s="77" customFormat="1">
      <c r="B1207" s="75" t="s">
        <v>2143</v>
      </c>
      <c r="C1207" s="78" t="s">
        <v>309</v>
      </c>
      <c r="D1207" s="75" t="s">
        <v>2172</v>
      </c>
      <c r="E1207" s="78" t="s">
        <v>307</v>
      </c>
      <c r="F1207" s="75" t="s">
        <v>567</v>
      </c>
      <c r="G1207" s="78" t="s">
        <v>289</v>
      </c>
      <c r="H1207" s="78" t="str">
        <f t="shared" si="35"/>
        <v>LA_LIBERTADGRAN_CHIMULUCMA</v>
      </c>
      <c r="I1207" s="75" t="str">
        <f t="shared" si="36"/>
        <v>121102</v>
      </c>
      <c r="J1207" s="76"/>
      <c r="K1207" s="76"/>
    </row>
    <row r="1208" spans="2:11" s="77" customFormat="1">
      <c r="B1208" s="75" t="s">
        <v>2143</v>
      </c>
      <c r="C1208" s="78" t="s">
        <v>309</v>
      </c>
      <c r="D1208" s="75" t="s">
        <v>2172</v>
      </c>
      <c r="E1208" s="78" t="s">
        <v>307</v>
      </c>
      <c r="F1208" s="75" t="s">
        <v>1556</v>
      </c>
      <c r="G1208" s="78" t="s">
        <v>291</v>
      </c>
      <c r="H1208" s="78" t="str">
        <f t="shared" si="35"/>
        <v>LA_LIBERTADGRAN_CHIMUMARMOT</v>
      </c>
      <c r="I1208" s="75" t="str">
        <f t="shared" si="36"/>
        <v>121103</v>
      </c>
      <c r="J1208" s="76"/>
      <c r="K1208" s="76"/>
    </row>
    <row r="1209" spans="2:11" s="77" customFormat="1">
      <c r="B1209" s="75" t="s">
        <v>2143</v>
      </c>
      <c r="C1209" s="78" t="s">
        <v>309</v>
      </c>
      <c r="D1209" s="75" t="s">
        <v>2172</v>
      </c>
      <c r="E1209" s="78" t="s">
        <v>307</v>
      </c>
      <c r="F1209" s="75" t="s">
        <v>1557</v>
      </c>
      <c r="G1209" s="78" t="s">
        <v>293</v>
      </c>
      <c r="H1209" s="78" t="str">
        <f t="shared" si="35"/>
        <v>LA_LIBERTADGRAN_CHIMUSAYAPULLO</v>
      </c>
      <c r="I1209" s="75" t="str">
        <f t="shared" si="36"/>
        <v>121104</v>
      </c>
      <c r="J1209" s="76"/>
      <c r="K1209" s="76"/>
    </row>
    <row r="1210" spans="2:11" s="77" customFormat="1">
      <c r="B1210" s="75" t="s">
        <v>2143</v>
      </c>
      <c r="C1210" s="78" t="s">
        <v>309</v>
      </c>
      <c r="D1210" s="75" t="s">
        <v>1558</v>
      </c>
      <c r="E1210" s="78" t="s">
        <v>309</v>
      </c>
      <c r="F1210" s="75" t="s">
        <v>1558</v>
      </c>
      <c r="G1210" s="78" t="s">
        <v>286</v>
      </c>
      <c r="H1210" s="78" t="str">
        <f t="shared" si="35"/>
        <v>LA_LIBERTADVIRUVIRU</v>
      </c>
      <c r="I1210" s="75" t="str">
        <f t="shared" si="36"/>
        <v>121201</v>
      </c>
      <c r="J1210" s="76"/>
      <c r="K1210" s="76"/>
    </row>
    <row r="1211" spans="2:11" s="77" customFormat="1">
      <c r="B1211" s="75" t="s">
        <v>2143</v>
      </c>
      <c r="C1211" s="78" t="s">
        <v>309</v>
      </c>
      <c r="D1211" s="75" t="s">
        <v>1558</v>
      </c>
      <c r="E1211" s="78" t="s">
        <v>309</v>
      </c>
      <c r="F1211" s="75" t="s">
        <v>1559</v>
      </c>
      <c r="G1211" s="78" t="s">
        <v>289</v>
      </c>
      <c r="H1211" s="78" t="str">
        <f t="shared" si="35"/>
        <v>LA_LIBERTADVIRUCHAO</v>
      </c>
      <c r="I1211" s="75" t="str">
        <f t="shared" si="36"/>
        <v>121202</v>
      </c>
      <c r="J1211" s="76"/>
      <c r="K1211" s="76"/>
    </row>
    <row r="1212" spans="2:11" s="77" customFormat="1">
      <c r="B1212" s="75" t="s">
        <v>2143</v>
      </c>
      <c r="C1212" s="78" t="s">
        <v>309</v>
      </c>
      <c r="D1212" s="75" t="s">
        <v>1558</v>
      </c>
      <c r="E1212" s="78" t="s">
        <v>309</v>
      </c>
      <c r="F1212" s="75" t="s">
        <v>1560</v>
      </c>
      <c r="G1212" s="78" t="s">
        <v>291</v>
      </c>
      <c r="H1212" s="78" t="str">
        <f t="shared" si="35"/>
        <v>LA_LIBERTADVIRUGUADALUPITO</v>
      </c>
      <c r="I1212" s="75" t="str">
        <f t="shared" si="36"/>
        <v>121203</v>
      </c>
      <c r="J1212" s="76"/>
      <c r="K1212" s="76"/>
    </row>
    <row r="1213" spans="2:11" s="77" customFormat="1">
      <c r="B1213" s="75" t="s">
        <v>1561</v>
      </c>
      <c r="C1213" s="78" t="s">
        <v>311</v>
      </c>
      <c r="D1213" s="75" t="s">
        <v>1562</v>
      </c>
      <c r="E1213" s="78" t="s">
        <v>286</v>
      </c>
      <c r="F1213" s="75" t="s">
        <v>1562</v>
      </c>
      <c r="G1213" s="78" t="s">
        <v>286</v>
      </c>
      <c r="H1213" s="78" t="str">
        <f t="shared" si="35"/>
        <v>LAMBAYEQUECHICLAYOCHICLAYO</v>
      </c>
      <c r="I1213" s="75" t="str">
        <f t="shared" si="36"/>
        <v>130101</v>
      </c>
      <c r="J1213" s="76"/>
      <c r="K1213" s="76"/>
    </row>
    <row r="1214" spans="2:11" s="77" customFormat="1">
      <c r="B1214" s="75" t="s">
        <v>1561</v>
      </c>
      <c r="C1214" s="78" t="s">
        <v>311</v>
      </c>
      <c r="D1214" s="75" t="s">
        <v>1562</v>
      </c>
      <c r="E1214" s="78" t="s">
        <v>286</v>
      </c>
      <c r="F1214" s="75" t="s">
        <v>1563</v>
      </c>
      <c r="G1214" s="78" t="s">
        <v>289</v>
      </c>
      <c r="H1214" s="78" t="str">
        <f t="shared" si="35"/>
        <v>LAMBAYEQUECHICLAYOCHONGOYAPE</v>
      </c>
      <c r="I1214" s="75" t="str">
        <f t="shared" si="36"/>
        <v>130102</v>
      </c>
      <c r="J1214" s="76"/>
      <c r="K1214" s="76"/>
    </row>
    <row r="1215" spans="2:11" s="77" customFormat="1">
      <c r="B1215" s="75" t="s">
        <v>1561</v>
      </c>
      <c r="C1215" s="78" t="s">
        <v>311</v>
      </c>
      <c r="D1215" s="75" t="s">
        <v>1562</v>
      </c>
      <c r="E1215" s="78" t="s">
        <v>286</v>
      </c>
      <c r="F1215" s="75" t="s">
        <v>1564</v>
      </c>
      <c r="G1215" s="78" t="s">
        <v>291</v>
      </c>
      <c r="H1215" s="78" t="str">
        <f t="shared" si="35"/>
        <v>LAMBAYEQUECHICLAYOETEN</v>
      </c>
      <c r="I1215" s="75" t="str">
        <f t="shared" si="36"/>
        <v>130103</v>
      </c>
      <c r="J1215" s="76"/>
      <c r="K1215" s="76"/>
    </row>
    <row r="1216" spans="2:11" s="77" customFormat="1">
      <c r="B1216" s="75" t="s">
        <v>1561</v>
      </c>
      <c r="C1216" s="78" t="s">
        <v>311</v>
      </c>
      <c r="D1216" s="75" t="s">
        <v>1562</v>
      </c>
      <c r="E1216" s="78" t="s">
        <v>286</v>
      </c>
      <c r="F1216" s="75" t="s">
        <v>1565</v>
      </c>
      <c r="G1216" s="78" t="s">
        <v>293</v>
      </c>
      <c r="H1216" s="78" t="str">
        <f t="shared" si="35"/>
        <v>LAMBAYEQUECHICLAYOETEN PUERTO</v>
      </c>
      <c r="I1216" s="75" t="str">
        <f t="shared" si="36"/>
        <v>130104</v>
      </c>
      <c r="J1216" s="76"/>
      <c r="K1216" s="76"/>
    </row>
    <row r="1217" spans="2:11" s="77" customFormat="1">
      <c r="B1217" s="75" t="s">
        <v>1561</v>
      </c>
      <c r="C1217" s="78" t="s">
        <v>311</v>
      </c>
      <c r="D1217" s="75" t="s">
        <v>1562</v>
      </c>
      <c r="E1217" s="78" t="s">
        <v>286</v>
      </c>
      <c r="F1217" s="75" t="s">
        <v>1566</v>
      </c>
      <c r="G1217" s="78" t="s">
        <v>295</v>
      </c>
      <c r="H1217" s="78" t="str">
        <f t="shared" si="35"/>
        <v>LAMBAYEQUECHICLAYOLAGUNAS</v>
      </c>
      <c r="I1217" s="75" t="str">
        <f t="shared" si="36"/>
        <v>130105</v>
      </c>
      <c r="J1217" s="76"/>
      <c r="K1217" s="76"/>
    </row>
    <row r="1218" spans="2:11" s="77" customFormat="1">
      <c r="B1218" s="75" t="s">
        <v>1561</v>
      </c>
      <c r="C1218" s="78" t="s">
        <v>311</v>
      </c>
      <c r="D1218" s="75" t="s">
        <v>1562</v>
      </c>
      <c r="E1218" s="78" t="s">
        <v>286</v>
      </c>
      <c r="F1218" s="75" t="s">
        <v>1567</v>
      </c>
      <c r="G1218" s="78" t="s">
        <v>297</v>
      </c>
      <c r="H1218" s="78" t="str">
        <f t="shared" si="35"/>
        <v>LAMBAYEQUECHICLAYOMONSEFU</v>
      </c>
      <c r="I1218" s="75" t="str">
        <f t="shared" si="36"/>
        <v>130106</v>
      </c>
      <c r="J1218" s="76"/>
      <c r="K1218" s="76"/>
    </row>
    <row r="1219" spans="2:11" s="77" customFormat="1">
      <c r="B1219" s="75" t="s">
        <v>1561</v>
      </c>
      <c r="C1219" s="78" t="s">
        <v>311</v>
      </c>
      <c r="D1219" s="75" t="s">
        <v>1562</v>
      </c>
      <c r="E1219" s="78" t="s">
        <v>286</v>
      </c>
      <c r="F1219" s="75" t="s">
        <v>1568</v>
      </c>
      <c r="G1219" s="78" t="s">
        <v>299</v>
      </c>
      <c r="H1219" s="78" t="str">
        <f t="shared" si="35"/>
        <v>LAMBAYEQUECHICLAYONUEVA ARICA</v>
      </c>
      <c r="I1219" s="75" t="str">
        <f t="shared" si="36"/>
        <v>130107</v>
      </c>
      <c r="J1219" s="76"/>
      <c r="K1219" s="76"/>
    </row>
    <row r="1220" spans="2:11" s="77" customFormat="1">
      <c r="B1220" s="75" t="s">
        <v>1561</v>
      </c>
      <c r="C1220" s="78" t="s">
        <v>311</v>
      </c>
      <c r="D1220" s="75" t="s">
        <v>1562</v>
      </c>
      <c r="E1220" s="78" t="s">
        <v>286</v>
      </c>
      <c r="F1220" s="75" t="s">
        <v>1569</v>
      </c>
      <c r="G1220" s="78" t="s">
        <v>301</v>
      </c>
      <c r="H1220" s="78" t="str">
        <f t="shared" si="35"/>
        <v>LAMBAYEQUECHICLAYOOYOTUN</v>
      </c>
      <c r="I1220" s="75" t="str">
        <f t="shared" si="36"/>
        <v>130108</v>
      </c>
      <c r="J1220" s="76"/>
      <c r="K1220" s="76"/>
    </row>
    <row r="1221" spans="2:11" s="77" customFormat="1">
      <c r="B1221" s="75" t="s">
        <v>1561</v>
      </c>
      <c r="C1221" s="78" t="s">
        <v>311</v>
      </c>
      <c r="D1221" s="75" t="s">
        <v>1562</v>
      </c>
      <c r="E1221" s="78" t="s">
        <v>286</v>
      </c>
      <c r="F1221" s="75" t="s">
        <v>1570</v>
      </c>
      <c r="G1221" s="78" t="s">
        <v>303</v>
      </c>
      <c r="H1221" s="78" t="str">
        <f t="shared" si="35"/>
        <v>LAMBAYEQUECHICLAYOPICSI</v>
      </c>
      <c r="I1221" s="75" t="str">
        <f t="shared" si="36"/>
        <v>130109</v>
      </c>
      <c r="J1221" s="76"/>
      <c r="K1221" s="76"/>
    </row>
    <row r="1222" spans="2:11" s="77" customFormat="1">
      <c r="B1222" s="75" t="s">
        <v>1561</v>
      </c>
      <c r="C1222" s="78" t="s">
        <v>311</v>
      </c>
      <c r="D1222" s="75" t="s">
        <v>1562</v>
      </c>
      <c r="E1222" s="78" t="s">
        <v>286</v>
      </c>
      <c r="F1222" s="75" t="s">
        <v>1571</v>
      </c>
      <c r="G1222" s="78" t="s">
        <v>305</v>
      </c>
      <c r="H1222" s="78" t="str">
        <f t="shared" ref="H1222:H1285" si="37">+B1222&amp;D1222&amp;F1222</f>
        <v>LAMBAYEQUECHICLAYOPIMENTEL</v>
      </c>
      <c r="I1222" s="75" t="str">
        <f t="shared" si="36"/>
        <v>130110</v>
      </c>
      <c r="J1222" s="76"/>
      <c r="K1222" s="76"/>
    </row>
    <row r="1223" spans="2:11" s="77" customFormat="1">
      <c r="B1223" s="75" t="s">
        <v>1561</v>
      </c>
      <c r="C1223" s="78" t="s">
        <v>311</v>
      </c>
      <c r="D1223" s="75" t="s">
        <v>1562</v>
      </c>
      <c r="E1223" s="78" t="s">
        <v>286</v>
      </c>
      <c r="F1223" s="75" t="s">
        <v>1572</v>
      </c>
      <c r="G1223" s="78" t="s">
        <v>307</v>
      </c>
      <c r="H1223" s="78" t="str">
        <f t="shared" si="37"/>
        <v>LAMBAYEQUECHICLAYOREQUE</v>
      </c>
      <c r="I1223" s="75" t="str">
        <f t="shared" si="36"/>
        <v>130111</v>
      </c>
      <c r="J1223" s="76"/>
      <c r="K1223" s="76"/>
    </row>
    <row r="1224" spans="2:11" s="77" customFormat="1">
      <c r="B1224" s="75" t="s">
        <v>1561</v>
      </c>
      <c r="C1224" s="78" t="s">
        <v>311</v>
      </c>
      <c r="D1224" s="75" t="s">
        <v>1562</v>
      </c>
      <c r="E1224" s="78" t="s">
        <v>286</v>
      </c>
      <c r="F1224" s="75" t="s">
        <v>1573</v>
      </c>
      <c r="G1224" s="78" t="s">
        <v>309</v>
      </c>
      <c r="H1224" s="78" t="str">
        <f t="shared" si="37"/>
        <v>LAMBAYEQUECHICLAYOJOSE LEONARDO ORTIZ</v>
      </c>
      <c r="I1224" s="75" t="str">
        <f t="shared" si="36"/>
        <v>130112</v>
      </c>
      <c r="J1224" s="76"/>
      <c r="K1224" s="76"/>
    </row>
    <row r="1225" spans="2:11" s="77" customFormat="1">
      <c r="B1225" s="75" t="s">
        <v>1561</v>
      </c>
      <c r="C1225" s="78" t="s">
        <v>311</v>
      </c>
      <c r="D1225" s="75" t="s">
        <v>1562</v>
      </c>
      <c r="E1225" s="78" t="s">
        <v>286</v>
      </c>
      <c r="F1225" s="75" t="s">
        <v>381</v>
      </c>
      <c r="G1225" s="78" t="s">
        <v>311</v>
      </c>
      <c r="H1225" s="78" t="str">
        <f t="shared" si="37"/>
        <v>LAMBAYEQUECHICLAYOSANTA ROSA</v>
      </c>
      <c r="I1225" s="75" t="str">
        <f t="shared" si="36"/>
        <v>130113</v>
      </c>
      <c r="J1225" s="76"/>
      <c r="K1225" s="76"/>
    </row>
    <row r="1226" spans="2:11" s="77" customFormat="1">
      <c r="B1226" s="75" t="s">
        <v>1561</v>
      </c>
      <c r="C1226" s="78" t="s">
        <v>311</v>
      </c>
      <c r="D1226" s="75" t="s">
        <v>1562</v>
      </c>
      <c r="E1226" s="78" t="s">
        <v>286</v>
      </c>
      <c r="F1226" s="75" t="s">
        <v>1574</v>
      </c>
      <c r="G1226" s="78" t="s">
        <v>313</v>
      </c>
      <c r="H1226" s="78" t="str">
        <f t="shared" si="37"/>
        <v>LAMBAYEQUECHICLAYOSAÑA</v>
      </c>
      <c r="I1226" s="75" t="str">
        <f t="shared" si="36"/>
        <v>130114</v>
      </c>
      <c r="J1226" s="76"/>
      <c r="K1226" s="76"/>
    </row>
    <row r="1227" spans="2:11" s="77" customFormat="1">
      <c r="B1227" s="75" t="s">
        <v>1561</v>
      </c>
      <c r="C1227" s="78" t="s">
        <v>311</v>
      </c>
      <c r="D1227" s="75" t="s">
        <v>1562</v>
      </c>
      <c r="E1227" s="78" t="s">
        <v>286</v>
      </c>
      <c r="F1227" s="75" t="s">
        <v>1575</v>
      </c>
      <c r="G1227" s="78" t="s">
        <v>315</v>
      </c>
      <c r="H1227" s="78" t="str">
        <f t="shared" si="37"/>
        <v>LAMBAYEQUECHICLAYOLA VICTORIA</v>
      </c>
      <c r="I1227" s="75" t="str">
        <f t="shared" si="36"/>
        <v>130115</v>
      </c>
      <c r="J1227" s="76"/>
      <c r="K1227" s="76"/>
    </row>
    <row r="1228" spans="2:11" s="77" customFormat="1">
      <c r="B1228" s="75" t="s">
        <v>1561</v>
      </c>
      <c r="C1228" s="78" t="s">
        <v>311</v>
      </c>
      <c r="D1228" s="75" t="s">
        <v>1562</v>
      </c>
      <c r="E1228" s="78" t="s">
        <v>286</v>
      </c>
      <c r="F1228" s="75" t="s">
        <v>1576</v>
      </c>
      <c r="G1228" s="78" t="s">
        <v>317</v>
      </c>
      <c r="H1228" s="78" t="str">
        <f t="shared" si="37"/>
        <v>LAMBAYEQUECHICLAYOCAYALTI</v>
      </c>
      <c r="I1228" s="75" t="str">
        <f t="shared" si="36"/>
        <v>130116</v>
      </c>
      <c r="J1228" s="76"/>
      <c r="K1228" s="76"/>
    </row>
    <row r="1229" spans="2:11" s="77" customFormat="1">
      <c r="B1229" s="75" t="s">
        <v>1561</v>
      </c>
      <c r="C1229" s="78" t="s">
        <v>311</v>
      </c>
      <c r="D1229" s="75" t="s">
        <v>1562</v>
      </c>
      <c r="E1229" s="78" t="s">
        <v>286</v>
      </c>
      <c r="F1229" s="75" t="s">
        <v>1577</v>
      </c>
      <c r="G1229" s="78" t="s">
        <v>319</v>
      </c>
      <c r="H1229" s="78" t="str">
        <f t="shared" si="37"/>
        <v>LAMBAYEQUECHICLAYOPATAPO</v>
      </c>
      <c r="I1229" s="75" t="str">
        <f t="shared" si="36"/>
        <v>130117</v>
      </c>
      <c r="J1229" s="76"/>
      <c r="K1229" s="76"/>
    </row>
    <row r="1230" spans="2:11" s="77" customFormat="1">
      <c r="B1230" s="75" t="s">
        <v>1561</v>
      </c>
      <c r="C1230" s="78" t="s">
        <v>311</v>
      </c>
      <c r="D1230" s="75" t="s">
        <v>1562</v>
      </c>
      <c r="E1230" s="78" t="s">
        <v>286</v>
      </c>
      <c r="F1230" s="75" t="s">
        <v>1578</v>
      </c>
      <c r="G1230" s="78" t="s">
        <v>321</v>
      </c>
      <c r="H1230" s="78" t="str">
        <f t="shared" si="37"/>
        <v>LAMBAYEQUECHICLAYOPOMALCA</v>
      </c>
      <c r="I1230" s="75" t="str">
        <f t="shared" si="36"/>
        <v>130118</v>
      </c>
      <c r="J1230" s="76"/>
      <c r="K1230" s="76"/>
    </row>
    <row r="1231" spans="2:11" s="77" customFormat="1">
      <c r="B1231" s="75" t="s">
        <v>1561</v>
      </c>
      <c r="C1231" s="78" t="s">
        <v>311</v>
      </c>
      <c r="D1231" s="75" t="s">
        <v>1562</v>
      </c>
      <c r="E1231" s="78" t="s">
        <v>286</v>
      </c>
      <c r="F1231" s="75" t="s">
        <v>1579</v>
      </c>
      <c r="G1231" s="78" t="s">
        <v>323</v>
      </c>
      <c r="H1231" s="78" t="str">
        <f t="shared" si="37"/>
        <v>LAMBAYEQUECHICLAYOPUCALA</v>
      </c>
      <c r="I1231" s="75" t="str">
        <f t="shared" si="36"/>
        <v>130119</v>
      </c>
      <c r="J1231" s="76"/>
      <c r="K1231" s="76"/>
    </row>
    <row r="1232" spans="2:11" s="77" customFormat="1">
      <c r="B1232" s="75" t="s">
        <v>1561</v>
      </c>
      <c r="C1232" s="78" t="s">
        <v>311</v>
      </c>
      <c r="D1232" s="75" t="s">
        <v>1562</v>
      </c>
      <c r="E1232" s="78" t="s">
        <v>286</v>
      </c>
      <c r="F1232" s="75" t="s">
        <v>1580</v>
      </c>
      <c r="G1232" s="78" t="s">
        <v>325</v>
      </c>
      <c r="H1232" s="78" t="str">
        <f t="shared" si="37"/>
        <v>LAMBAYEQUECHICLAYOTUMAN</v>
      </c>
      <c r="I1232" s="75" t="str">
        <f t="shared" si="36"/>
        <v>130120</v>
      </c>
      <c r="J1232" s="76"/>
      <c r="K1232" s="76"/>
    </row>
    <row r="1233" spans="2:11" s="77" customFormat="1">
      <c r="B1233" s="75" t="s">
        <v>1561</v>
      </c>
      <c r="C1233" s="78" t="s">
        <v>311</v>
      </c>
      <c r="D1233" s="75" t="s">
        <v>1581</v>
      </c>
      <c r="E1233" s="78" t="s">
        <v>289</v>
      </c>
      <c r="F1233" s="75" t="s">
        <v>1581</v>
      </c>
      <c r="G1233" s="78" t="s">
        <v>286</v>
      </c>
      <c r="H1233" s="78" t="str">
        <f t="shared" si="37"/>
        <v>LAMBAYEQUEFERREÑAFEFERREÑAFE</v>
      </c>
      <c r="I1233" s="75" t="str">
        <f t="shared" si="36"/>
        <v>130201</v>
      </c>
      <c r="J1233" s="76"/>
      <c r="K1233" s="76"/>
    </row>
    <row r="1234" spans="2:11" s="77" customFormat="1">
      <c r="B1234" s="75" t="s">
        <v>1561</v>
      </c>
      <c r="C1234" s="78" t="s">
        <v>311</v>
      </c>
      <c r="D1234" s="75" t="s">
        <v>1581</v>
      </c>
      <c r="E1234" s="78" t="s">
        <v>289</v>
      </c>
      <c r="F1234" s="75" t="s">
        <v>1582</v>
      </c>
      <c r="G1234" s="78" t="s">
        <v>289</v>
      </c>
      <c r="H1234" s="78" t="str">
        <f t="shared" si="37"/>
        <v>LAMBAYEQUEFERREÑAFEINCAHUASI</v>
      </c>
      <c r="I1234" s="75" t="str">
        <f t="shared" si="36"/>
        <v>130202</v>
      </c>
      <c r="J1234" s="76"/>
      <c r="K1234" s="76"/>
    </row>
    <row r="1235" spans="2:11" s="77" customFormat="1">
      <c r="B1235" s="75" t="s">
        <v>1561</v>
      </c>
      <c r="C1235" s="78" t="s">
        <v>311</v>
      </c>
      <c r="D1235" s="75" t="s">
        <v>1581</v>
      </c>
      <c r="E1235" s="78" t="s">
        <v>289</v>
      </c>
      <c r="F1235" s="75" t="s">
        <v>1583</v>
      </c>
      <c r="G1235" s="78" t="s">
        <v>291</v>
      </c>
      <c r="H1235" s="78" t="str">
        <f t="shared" si="37"/>
        <v>LAMBAYEQUEFERREÑAFECAÑARIS</v>
      </c>
      <c r="I1235" s="75" t="str">
        <f t="shared" si="36"/>
        <v>130203</v>
      </c>
      <c r="J1235" s="76"/>
      <c r="K1235" s="76"/>
    </row>
    <row r="1236" spans="2:11" s="77" customFormat="1">
      <c r="B1236" s="75" t="s">
        <v>1561</v>
      </c>
      <c r="C1236" s="78" t="s">
        <v>311</v>
      </c>
      <c r="D1236" s="75" t="s">
        <v>1581</v>
      </c>
      <c r="E1236" s="78" t="s">
        <v>289</v>
      </c>
      <c r="F1236" s="75" t="s">
        <v>1584</v>
      </c>
      <c r="G1236" s="78" t="s">
        <v>293</v>
      </c>
      <c r="H1236" s="78" t="str">
        <f t="shared" si="37"/>
        <v>LAMBAYEQUEFERREÑAFEPITIPO</v>
      </c>
      <c r="I1236" s="75" t="str">
        <f t="shared" si="36"/>
        <v>130204</v>
      </c>
      <c r="J1236" s="76"/>
      <c r="K1236" s="76"/>
    </row>
    <row r="1237" spans="2:11" s="77" customFormat="1">
      <c r="B1237" s="75" t="s">
        <v>1561</v>
      </c>
      <c r="C1237" s="78" t="s">
        <v>311</v>
      </c>
      <c r="D1237" s="75" t="s">
        <v>1581</v>
      </c>
      <c r="E1237" s="78" t="s">
        <v>289</v>
      </c>
      <c r="F1237" s="75" t="s">
        <v>1344</v>
      </c>
      <c r="G1237" s="78" t="s">
        <v>295</v>
      </c>
      <c r="H1237" s="78" t="str">
        <f t="shared" si="37"/>
        <v>LAMBAYEQUEFERREÑAFEPUEBLO NUEVO</v>
      </c>
      <c r="I1237" s="75" t="str">
        <f t="shared" si="36"/>
        <v>130205</v>
      </c>
      <c r="J1237" s="76"/>
      <c r="K1237" s="76"/>
    </row>
    <row r="1238" spans="2:11" s="77" customFormat="1">
      <c r="B1238" s="75" t="s">
        <v>1561</v>
      </c>
      <c r="C1238" s="78" t="s">
        <v>311</v>
      </c>
      <c r="D1238" s="75" t="s">
        <v>1581</v>
      </c>
      <c r="E1238" s="78" t="s">
        <v>289</v>
      </c>
      <c r="F1238" s="75" t="s">
        <v>1585</v>
      </c>
      <c r="G1238" s="78" t="s">
        <v>297</v>
      </c>
      <c r="H1238" s="78" t="str">
        <f t="shared" si="37"/>
        <v>LAMBAYEQUEFERREÑAFEMANUEL ANTONIO MESONES MURO</v>
      </c>
      <c r="I1238" s="75" t="str">
        <f t="shared" si="36"/>
        <v>130206</v>
      </c>
      <c r="J1238" s="76"/>
      <c r="K1238" s="76"/>
    </row>
    <row r="1239" spans="2:11" s="77" customFormat="1">
      <c r="B1239" s="75" t="s">
        <v>1561</v>
      </c>
      <c r="C1239" s="78" t="s">
        <v>311</v>
      </c>
      <c r="D1239" s="75" t="s">
        <v>2199</v>
      </c>
      <c r="E1239" s="78" t="s">
        <v>291</v>
      </c>
      <c r="F1239" s="75" t="s">
        <v>1561</v>
      </c>
      <c r="G1239" s="78" t="s">
        <v>286</v>
      </c>
      <c r="H1239" s="78" t="str">
        <f t="shared" si="37"/>
        <v>LAMBAYEQUELAMBAYEQUE_PROVLAMBAYEQUE</v>
      </c>
      <c r="I1239" s="75" t="str">
        <f t="shared" si="36"/>
        <v>130301</v>
      </c>
      <c r="J1239" s="76"/>
      <c r="K1239" s="76"/>
    </row>
    <row r="1240" spans="2:11" s="77" customFormat="1">
      <c r="B1240" s="75" t="s">
        <v>1561</v>
      </c>
      <c r="C1240" s="78" t="s">
        <v>311</v>
      </c>
      <c r="D1240" s="75" t="s">
        <v>2199</v>
      </c>
      <c r="E1240" s="78" t="s">
        <v>291</v>
      </c>
      <c r="F1240" s="75" t="s">
        <v>1586</v>
      </c>
      <c r="G1240" s="78" t="s">
        <v>289</v>
      </c>
      <c r="H1240" s="78" t="str">
        <f t="shared" si="37"/>
        <v>LAMBAYEQUELAMBAYEQUE_PROVCHOCHOPE</v>
      </c>
      <c r="I1240" s="75" t="str">
        <f t="shared" si="36"/>
        <v>130302</v>
      </c>
      <c r="J1240" s="76"/>
      <c r="K1240" s="76"/>
    </row>
    <row r="1241" spans="2:11" s="77" customFormat="1">
      <c r="B1241" s="75" t="s">
        <v>1561</v>
      </c>
      <c r="C1241" s="78" t="s">
        <v>311</v>
      </c>
      <c r="D1241" s="75" t="s">
        <v>2199</v>
      </c>
      <c r="E1241" s="78" t="s">
        <v>291</v>
      </c>
      <c r="F1241" s="75" t="s">
        <v>1587</v>
      </c>
      <c r="G1241" s="78" t="s">
        <v>291</v>
      </c>
      <c r="H1241" s="78" t="str">
        <f t="shared" si="37"/>
        <v>LAMBAYEQUELAMBAYEQUE_PROVILLIMO</v>
      </c>
      <c r="I1241" s="75" t="str">
        <f t="shared" si="36"/>
        <v>130303</v>
      </c>
      <c r="J1241" s="76"/>
      <c r="K1241" s="76"/>
    </row>
    <row r="1242" spans="2:11" s="77" customFormat="1">
      <c r="B1242" s="75" t="s">
        <v>1561</v>
      </c>
      <c r="C1242" s="78" t="s">
        <v>311</v>
      </c>
      <c r="D1242" s="75" t="s">
        <v>2199</v>
      </c>
      <c r="E1242" s="78" t="s">
        <v>291</v>
      </c>
      <c r="F1242" s="75" t="s">
        <v>1588</v>
      </c>
      <c r="G1242" s="78" t="s">
        <v>293</v>
      </c>
      <c r="H1242" s="78" t="str">
        <f t="shared" si="37"/>
        <v>LAMBAYEQUELAMBAYEQUE_PROVJAYANCA</v>
      </c>
      <c r="I1242" s="75" t="str">
        <f t="shared" si="36"/>
        <v>130304</v>
      </c>
      <c r="J1242" s="76"/>
      <c r="K1242" s="76"/>
    </row>
    <row r="1243" spans="2:11" s="77" customFormat="1">
      <c r="B1243" s="75" t="s">
        <v>1561</v>
      </c>
      <c r="C1243" s="78" t="s">
        <v>311</v>
      </c>
      <c r="D1243" s="75" t="s">
        <v>2199</v>
      </c>
      <c r="E1243" s="78" t="s">
        <v>291</v>
      </c>
      <c r="F1243" s="75" t="s">
        <v>1589</v>
      </c>
      <c r="G1243" s="78" t="s">
        <v>295</v>
      </c>
      <c r="H1243" s="78" t="str">
        <f t="shared" si="37"/>
        <v>LAMBAYEQUELAMBAYEQUE_PROVMOCHUMI</v>
      </c>
      <c r="I1243" s="75" t="str">
        <f t="shared" ref="I1243:I1306" si="38">+C1243&amp;E1243&amp;G1243</f>
        <v>130305</v>
      </c>
      <c r="J1243" s="76"/>
      <c r="K1243" s="76"/>
    </row>
    <row r="1244" spans="2:11" s="77" customFormat="1">
      <c r="B1244" s="75" t="s">
        <v>1561</v>
      </c>
      <c r="C1244" s="78" t="s">
        <v>311</v>
      </c>
      <c r="D1244" s="75" t="s">
        <v>2199</v>
      </c>
      <c r="E1244" s="78" t="s">
        <v>291</v>
      </c>
      <c r="F1244" s="75" t="s">
        <v>1590</v>
      </c>
      <c r="G1244" s="78" t="s">
        <v>297</v>
      </c>
      <c r="H1244" s="78" t="str">
        <f t="shared" si="37"/>
        <v>LAMBAYEQUELAMBAYEQUE_PROVMORROPE</v>
      </c>
      <c r="I1244" s="75" t="str">
        <f t="shared" si="38"/>
        <v>130306</v>
      </c>
      <c r="J1244" s="76"/>
      <c r="K1244" s="76"/>
    </row>
    <row r="1245" spans="2:11" s="77" customFormat="1">
      <c r="B1245" s="75" t="s">
        <v>1561</v>
      </c>
      <c r="C1245" s="78" t="s">
        <v>311</v>
      </c>
      <c r="D1245" s="75" t="s">
        <v>2199</v>
      </c>
      <c r="E1245" s="78" t="s">
        <v>291</v>
      </c>
      <c r="F1245" s="75" t="s">
        <v>1591</v>
      </c>
      <c r="G1245" s="78" t="s">
        <v>299</v>
      </c>
      <c r="H1245" s="78" t="str">
        <f t="shared" si="37"/>
        <v>LAMBAYEQUELAMBAYEQUE_PROVMOTUPE</v>
      </c>
      <c r="I1245" s="75" t="str">
        <f t="shared" si="38"/>
        <v>130307</v>
      </c>
      <c r="J1245" s="76"/>
      <c r="K1245" s="76"/>
    </row>
    <row r="1246" spans="2:11" s="77" customFormat="1">
      <c r="B1246" s="75" t="s">
        <v>1561</v>
      </c>
      <c r="C1246" s="78" t="s">
        <v>311</v>
      </c>
      <c r="D1246" s="75" t="s">
        <v>2199</v>
      </c>
      <c r="E1246" s="78" t="s">
        <v>291</v>
      </c>
      <c r="F1246" s="75" t="s">
        <v>1592</v>
      </c>
      <c r="G1246" s="78" t="s">
        <v>301</v>
      </c>
      <c r="H1246" s="78" t="str">
        <f t="shared" si="37"/>
        <v>LAMBAYEQUELAMBAYEQUE_PROVOLMOS</v>
      </c>
      <c r="I1246" s="75" t="str">
        <f t="shared" si="38"/>
        <v>130308</v>
      </c>
      <c r="J1246" s="76"/>
      <c r="K1246" s="76"/>
    </row>
    <row r="1247" spans="2:11" s="77" customFormat="1">
      <c r="B1247" s="75" t="s">
        <v>1561</v>
      </c>
      <c r="C1247" s="78" t="s">
        <v>311</v>
      </c>
      <c r="D1247" s="75" t="s">
        <v>2199</v>
      </c>
      <c r="E1247" s="78" t="s">
        <v>291</v>
      </c>
      <c r="F1247" s="75" t="s">
        <v>1593</v>
      </c>
      <c r="G1247" s="78" t="s">
        <v>303</v>
      </c>
      <c r="H1247" s="78" t="str">
        <f t="shared" si="37"/>
        <v>LAMBAYEQUELAMBAYEQUE_PROVPACORA</v>
      </c>
      <c r="I1247" s="75" t="str">
        <f t="shared" si="38"/>
        <v>130309</v>
      </c>
      <c r="J1247" s="76"/>
      <c r="K1247" s="76"/>
    </row>
    <row r="1248" spans="2:11" s="77" customFormat="1">
      <c r="B1248" s="75" t="s">
        <v>1561</v>
      </c>
      <c r="C1248" s="78" t="s">
        <v>311</v>
      </c>
      <c r="D1248" s="75" t="s">
        <v>2199</v>
      </c>
      <c r="E1248" s="78" t="s">
        <v>291</v>
      </c>
      <c r="F1248" s="75" t="s">
        <v>1345</v>
      </c>
      <c r="G1248" s="78" t="s">
        <v>305</v>
      </c>
      <c r="H1248" s="78" t="str">
        <f t="shared" si="37"/>
        <v>LAMBAYEQUELAMBAYEQUE_PROVSALAS</v>
      </c>
      <c r="I1248" s="75" t="str">
        <f t="shared" si="38"/>
        <v>130310</v>
      </c>
      <c r="J1248" s="76"/>
      <c r="K1248" s="76"/>
    </row>
    <row r="1249" spans="2:11" s="77" customFormat="1">
      <c r="B1249" s="75" t="s">
        <v>1561</v>
      </c>
      <c r="C1249" s="78" t="s">
        <v>311</v>
      </c>
      <c r="D1249" s="75" t="s">
        <v>2199</v>
      </c>
      <c r="E1249" s="78" t="s">
        <v>291</v>
      </c>
      <c r="F1249" s="75" t="s">
        <v>1521</v>
      </c>
      <c r="G1249" s="78" t="s">
        <v>307</v>
      </c>
      <c r="H1249" s="78" t="str">
        <f t="shared" si="37"/>
        <v>LAMBAYEQUELAMBAYEQUE_PROVSAN JOSE</v>
      </c>
      <c r="I1249" s="75" t="str">
        <f t="shared" si="38"/>
        <v>130311</v>
      </c>
      <c r="J1249" s="76"/>
      <c r="K1249" s="76"/>
    </row>
    <row r="1250" spans="2:11" s="77" customFormat="1">
      <c r="B1250" s="75" t="s">
        <v>1561</v>
      </c>
      <c r="C1250" s="78" t="s">
        <v>311</v>
      </c>
      <c r="D1250" s="75" t="s">
        <v>2199</v>
      </c>
      <c r="E1250" s="78" t="s">
        <v>291</v>
      </c>
      <c r="F1250" s="75" t="s">
        <v>1594</v>
      </c>
      <c r="G1250" s="78" t="s">
        <v>309</v>
      </c>
      <c r="H1250" s="78" t="str">
        <f t="shared" si="37"/>
        <v>LAMBAYEQUELAMBAYEQUE_PROVTUCUME</v>
      </c>
      <c r="I1250" s="75" t="str">
        <f t="shared" si="38"/>
        <v>130312</v>
      </c>
      <c r="J1250" s="76"/>
      <c r="K1250" s="76"/>
    </row>
    <row r="1251" spans="2:11" s="77" customFormat="1">
      <c r="B1251" s="75" t="s">
        <v>1595</v>
      </c>
      <c r="C1251" s="78" t="s">
        <v>313</v>
      </c>
      <c r="D1251" s="75" t="s">
        <v>2200</v>
      </c>
      <c r="E1251" s="78" t="s">
        <v>286</v>
      </c>
      <c r="F1251" s="75" t="s">
        <v>1595</v>
      </c>
      <c r="G1251" s="78" t="s">
        <v>286</v>
      </c>
      <c r="H1251" s="78" t="str">
        <f t="shared" si="37"/>
        <v>LIMALIMA_PROVLIMA</v>
      </c>
      <c r="I1251" s="75" t="str">
        <f t="shared" si="38"/>
        <v>140101</v>
      </c>
      <c r="J1251" s="76"/>
      <c r="K1251" s="76"/>
    </row>
    <row r="1252" spans="2:11" s="77" customFormat="1">
      <c r="B1252" s="75" t="s">
        <v>1595</v>
      </c>
      <c r="C1252" s="78" t="s">
        <v>313</v>
      </c>
      <c r="D1252" s="75" t="s">
        <v>2200</v>
      </c>
      <c r="E1252" s="78" t="s">
        <v>286</v>
      </c>
      <c r="F1252" s="75" t="s">
        <v>1596</v>
      </c>
      <c r="G1252" s="78" t="s">
        <v>289</v>
      </c>
      <c r="H1252" s="78" t="str">
        <f t="shared" si="37"/>
        <v>LIMALIMA_PROVANCON</v>
      </c>
      <c r="I1252" s="75" t="str">
        <f t="shared" si="38"/>
        <v>140102</v>
      </c>
      <c r="J1252" s="76"/>
      <c r="K1252" s="76"/>
    </row>
    <row r="1253" spans="2:11" s="77" customFormat="1">
      <c r="B1253" s="75" t="s">
        <v>1595</v>
      </c>
      <c r="C1253" s="78" t="s">
        <v>313</v>
      </c>
      <c r="D1253" s="75" t="s">
        <v>2200</v>
      </c>
      <c r="E1253" s="78" t="s">
        <v>286</v>
      </c>
      <c r="F1253" s="75" t="s">
        <v>1597</v>
      </c>
      <c r="G1253" s="78" t="s">
        <v>291</v>
      </c>
      <c r="H1253" s="78" t="str">
        <f t="shared" si="37"/>
        <v>LIMALIMA_PROVATE</v>
      </c>
      <c r="I1253" s="75" t="str">
        <f t="shared" si="38"/>
        <v>140103</v>
      </c>
      <c r="J1253" s="76"/>
      <c r="K1253" s="76"/>
    </row>
    <row r="1254" spans="2:11" s="77" customFormat="1">
      <c r="B1254" s="75" t="s">
        <v>1595</v>
      </c>
      <c r="C1254" s="78" t="s">
        <v>313</v>
      </c>
      <c r="D1254" s="75" t="s">
        <v>2200</v>
      </c>
      <c r="E1254" s="78" t="s">
        <v>286</v>
      </c>
      <c r="F1254" s="75" t="s">
        <v>1598</v>
      </c>
      <c r="G1254" s="78" t="s">
        <v>293</v>
      </c>
      <c r="H1254" s="78" t="str">
        <f t="shared" si="37"/>
        <v>LIMALIMA_PROVBREÑA</v>
      </c>
      <c r="I1254" s="75" t="str">
        <f t="shared" si="38"/>
        <v>140104</v>
      </c>
      <c r="J1254" s="76"/>
      <c r="K1254" s="76"/>
    </row>
    <row r="1255" spans="2:11" s="77" customFormat="1">
      <c r="B1255" s="75" t="s">
        <v>1595</v>
      </c>
      <c r="C1255" s="78" t="s">
        <v>313</v>
      </c>
      <c r="D1255" s="75" t="s">
        <v>2200</v>
      </c>
      <c r="E1255" s="78" t="s">
        <v>286</v>
      </c>
      <c r="F1255" s="75" t="s">
        <v>1599</v>
      </c>
      <c r="G1255" s="78" t="s">
        <v>295</v>
      </c>
      <c r="H1255" s="78" t="str">
        <f t="shared" si="37"/>
        <v>LIMALIMA_PROVCARABAYLLO</v>
      </c>
      <c r="I1255" s="75" t="str">
        <f t="shared" si="38"/>
        <v>140105</v>
      </c>
      <c r="J1255" s="76"/>
      <c r="K1255" s="76"/>
    </row>
    <row r="1256" spans="2:11" s="77" customFormat="1">
      <c r="B1256" s="75" t="s">
        <v>1595</v>
      </c>
      <c r="C1256" s="78" t="s">
        <v>313</v>
      </c>
      <c r="D1256" s="75" t="s">
        <v>2200</v>
      </c>
      <c r="E1256" s="78" t="s">
        <v>286</v>
      </c>
      <c r="F1256" s="75" t="s">
        <v>1403</v>
      </c>
      <c r="G1256" s="78" t="s">
        <v>297</v>
      </c>
      <c r="H1256" s="78" t="str">
        <f t="shared" si="37"/>
        <v>LIMALIMA_PROVCOMAS</v>
      </c>
      <c r="I1256" s="75" t="str">
        <f t="shared" si="38"/>
        <v>140106</v>
      </c>
      <c r="J1256" s="76"/>
      <c r="K1256" s="76"/>
    </row>
    <row r="1257" spans="2:11" s="77" customFormat="1">
      <c r="B1257" s="75" t="s">
        <v>1595</v>
      </c>
      <c r="C1257" s="78" t="s">
        <v>313</v>
      </c>
      <c r="D1257" s="75" t="s">
        <v>2200</v>
      </c>
      <c r="E1257" s="78" t="s">
        <v>286</v>
      </c>
      <c r="F1257" s="75" t="s">
        <v>1600</v>
      </c>
      <c r="G1257" s="78" t="s">
        <v>299</v>
      </c>
      <c r="H1257" s="78" t="str">
        <f t="shared" si="37"/>
        <v>LIMALIMA_PROVCHACLACAYO</v>
      </c>
      <c r="I1257" s="75" t="str">
        <f t="shared" si="38"/>
        <v>140107</v>
      </c>
      <c r="J1257" s="76"/>
      <c r="K1257" s="76"/>
    </row>
    <row r="1258" spans="2:11" s="77" customFormat="1">
      <c r="B1258" s="75" t="s">
        <v>1595</v>
      </c>
      <c r="C1258" s="78" t="s">
        <v>313</v>
      </c>
      <c r="D1258" s="75" t="s">
        <v>2200</v>
      </c>
      <c r="E1258" s="78" t="s">
        <v>286</v>
      </c>
      <c r="F1258" s="75" t="s">
        <v>1601</v>
      </c>
      <c r="G1258" s="78" t="s">
        <v>301</v>
      </c>
      <c r="H1258" s="78" t="str">
        <f t="shared" si="37"/>
        <v>LIMALIMA_PROVCHORRILLOS</v>
      </c>
      <c r="I1258" s="75" t="str">
        <f t="shared" si="38"/>
        <v>140108</v>
      </c>
      <c r="J1258" s="76"/>
      <c r="K1258" s="76"/>
    </row>
    <row r="1259" spans="2:11" s="77" customFormat="1">
      <c r="B1259" s="75" t="s">
        <v>1595</v>
      </c>
      <c r="C1259" s="78" t="s">
        <v>313</v>
      </c>
      <c r="D1259" s="75" t="s">
        <v>2200</v>
      </c>
      <c r="E1259" s="78" t="s">
        <v>286</v>
      </c>
      <c r="F1259" s="75" t="s">
        <v>1575</v>
      </c>
      <c r="G1259" s="78" t="s">
        <v>303</v>
      </c>
      <c r="H1259" s="78" t="str">
        <f t="shared" si="37"/>
        <v>LIMALIMA_PROVLA VICTORIA</v>
      </c>
      <c r="I1259" s="75" t="str">
        <f t="shared" si="38"/>
        <v>140109</v>
      </c>
      <c r="J1259" s="76"/>
      <c r="K1259" s="76"/>
    </row>
    <row r="1260" spans="2:11" s="77" customFormat="1">
      <c r="B1260" s="75" t="s">
        <v>1595</v>
      </c>
      <c r="C1260" s="78" t="s">
        <v>313</v>
      </c>
      <c r="D1260" s="75" t="s">
        <v>2200</v>
      </c>
      <c r="E1260" s="78" t="s">
        <v>286</v>
      </c>
      <c r="F1260" s="75" t="s">
        <v>1602</v>
      </c>
      <c r="G1260" s="78" t="s">
        <v>305</v>
      </c>
      <c r="H1260" s="78" t="str">
        <f t="shared" si="37"/>
        <v>LIMALIMA_PROVLA MOLINA</v>
      </c>
      <c r="I1260" s="75" t="str">
        <f t="shared" si="38"/>
        <v>140110</v>
      </c>
      <c r="J1260" s="76"/>
      <c r="K1260" s="76"/>
    </row>
    <row r="1261" spans="2:11" s="77" customFormat="1">
      <c r="B1261" s="75" t="s">
        <v>1595</v>
      </c>
      <c r="C1261" s="78" t="s">
        <v>313</v>
      </c>
      <c r="D1261" s="75" t="s">
        <v>2200</v>
      </c>
      <c r="E1261" s="78" t="s">
        <v>286</v>
      </c>
      <c r="F1261" s="75" t="s">
        <v>1603</v>
      </c>
      <c r="G1261" s="78" t="s">
        <v>307</v>
      </c>
      <c r="H1261" s="78" t="str">
        <f t="shared" si="37"/>
        <v>LIMALIMA_PROVLINCE</v>
      </c>
      <c r="I1261" s="75" t="str">
        <f t="shared" si="38"/>
        <v>140111</v>
      </c>
      <c r="J1261" s="76"/>
      <c r="K1261" s="76"/>
    </row>
    <row r="1262" spans="2:11" s="77" customFormat="1">
      <c r="B1262" s="75" t="s">
        <v>1595</v>
      </c>
      <c r="C1262" s="78" t="s">
        <v>313</v>
      </c>
      <c r="D1262" s="75" t="s">
        <v>2200</v>
      </c>
      <c r="E1262" s="78" t="s">
        <v>286</v>
      </c>
      <c r="F1262" s="75" t="s">
        <v>1604</v>
      </c>
      <c r="G1262" s="78" t="s">
        <v>309</v>
      </c>
      <c r="H1262" s="78" t="str">
        <f t="shared" si="37"/>
        <v>LIMALIMA_PROVLURIGANCHO</v>
      </c>
      <c r="I1262" s="75" t="str">
        <f t="shared" si="38"/>
        <v>140112</v>
      </c>
      <c r="J1262" s="76"/>
      <c r="K1262" s="76"/>
    </row>
    <row r="1263" spans="2:11" s="77" customFormat="1">
      <c r="B1263" s="75" t="s">
        <v>1595</v>
      </c>
      <c r="C1263" s="78" t="s">
        <v>313</v>
      </c>
      <c r="D1263" s="75" t="s">
        <v>2200</v>
      </c>
      <c r="E1263" s="78" t="s">
        <v>286</v>
      </c>
      <c r="F1263" s="75" t="s">
        <v>1605</v>
      </c>
      <c r="G1263" s="78" t="s">
        <v>311</v>
      </c>
      <c r="H1263" s="78" t="str">
        <f t="shared" si="37"/>
        <v>LIMALIMA_PROVLURIN</v>
      </c>
      <c r="I1263" s="75" t="str">
        <f t="shared" si="38"/>
        <v>140113</v>
      </c>
      <c r="J1263" s="76"/>
      <c r="K1263" s="76"/>
    </row>
    <row r="1264" spans="2:11" s="77" customFormat="1">
      <c r="B1264" s="75" t="s">
        <v>1595</v>
      </c>
      <c r="C1264" s="78" t="s">
        <v>313</v>
      </c>
      <c r="D1264" s="75" t="s">
        <v>2200</v>
      </c>
      <c r="E1264" s="78" t="s">
        <v>286</v>
      </c>
      <c r="F1264" s="75" t="s">
        <v>1606</v>
      </c>
      <c r="G1264" s="78" t="s">
        <v>313</v>
      </c>
      <c r="H1264" s="78" t="str">
        <f t="shared" si="37"/>
        <v>LIMALIMA_PROVMAGDALENA DEL MAR</v>
      </c>
      <c r="I1264" s="75" t="str">
        <f t="shared" si="38"/>
        <v>140114</v>
      </c>
      <c r="J1264" s="76"/>
      <c r="K1264" s="76"/>
    </row>
    <row r="1265" spans="2:11" s="77" customFormat="1">
      <c r="B1265" s="75" t="s">
        <v>1595</v>
      </c>
      <c r="C1265" s="78" t="s">
        <v>313</v>
      </c>
      <c r="D1265" s="75" t="s">
        <v>2200</v>
      </c>
      <c r="E1265" s="78" t="s">
        <v>286</v>
      </c>
      <c r="F1265" s="75" t="s">
        <v>754</v>
      </c>
      <c r="G1265" s="78" t="s">
        <v>315</v>
      </c>
      <c r="H1265" s="78" t="str">
        <f t="shared" si="37"/>
        <v>LIMALIMA_PROVMIRAFLORES</v>
      </c>
      <c r="I1265" s="75" t="str">
        <f t="shared" si="38"/>
        <v>140115</v>
      </c>
      <c r="J1265" s="76"/>
      <c r="K1265" s="76"/>
    </row>
    <row r="1266" spans="2:11" s="77" customFormat="1">
      <c r="B1266" s="75" t="s">
        <v>1595</v>
      </c>
      <c r="C1266" s="78" t="s">
        <v>313</v>
      </c>
      <c r="D1266" s="75" t="s">
        <v>2200</v>
      </c>
      <c r="E1266" s="78" t="s">
        <v>286</v>
      </c>
      <c r="F1266" s="75" t="s">
        <v>1607</v>
      </c>
      <c r="G1266" s="78" t="s">
        <v>317</v>
      </c>
      <c r="H1266" s="78" t="str">
        <f t="shared" si="37"/>
        <v>LIMALIMA_PROVPACHACAMAC</v>
      </c>
      <c r="I1266" s="75" t="str">
        <f t="shared" si="38"/>
        <v>140116</v>
      </c>
      <c r="J1266" s="76"/>
      <c r="K1266" s="76"/>
    </row>
    <row r="1267" spans="2:11" s="77" customFormat="1">
      <c r="B1267" s="75" t="s">
        <v>1595</v>
      </c>
      <c r="C1267" s="78" t="s">
        <v>313</v>
      </c>
      <c r="D1267" s="75" t="s">
        <v>2200</v>
      </c>
      <c r="E1267" s="78" t="s">
        <v>286</v>
      </c>
      <c r="F1267" s="75" t="s">
        <v>545</v>
      </c>
      <c r="G1267" s="78" t="s">
        <v>319</v>
      </c>
      <c r="H1267" s="78" t="str">
        <f t="shared" si="37"/>
        <v>LIMALIMA_PROVPUEBLO LIBRE</v>
      </c>
      <c r="I1267" s="75" t="str">
        <f t="shared" si="38"/>
        <v>140117</v>
      </c>
      <c r="J1267" s="76"/>
      <c r="K1267" s="76"/>
    </row>
    <row r="1268" spans="2:11" s="77" customFormat="1">
      <c r="B1268" s="75" t="s">
        <v>1595</v>
      </c>
      <c r="C1268" s="78" t="s">
        <v>313</v>
      </c>
      <c r="D1268" s="75" t="s">
        <v>2200</v>
      </c>
      <c r="E1268" s="78" t="s">
        <v>286</v>
      </c>
      <c r="F1268" s="75" t="s">
        <v>1608</v>
      </c>
      <c r="G1268" s="78" t="s">
        <v>321</v>
      </c>
      <c r="H1268" s="78" t="str">
        <f t="shared" si="37"/>
        <v>LIMALIMA_PROVPUCUSANA</v>
      </c>
      <c r="I1268" s="75" t="str">
        <f t="shared" si="38"/>
        <v>140118</v>
      </c>
      <c r="J1268" s="76"/>
      <c r="K1268" s="76"/>
    </row>
    <row r="1269" spans="2:11" s="77" customFormat="1">
      <c r="B1269" s="75" t="s">
        <v>1595</v>
      </c>
      <c r="C1269" s="78" t="s">
        <v>313</v>
      </c>
      <c r="D1269" s="75" t="s">
        <v>2200</v>
      </c>
      <c r="E1269" s="78" t="s">
        <v>286</v>
      </c>
      <c r="F1269" s="75" t="s">
        <v>1609</v>
      </c>
      <c r="G1269" s="78" t="s">
        <v>323</v>
      </c>
      <c r="H1269" s="78" t="str">
        <f t="shared" si="37"/>
        <v>LIMALIMA_PROVPUENTE PIEDRA</v>
      </c>
      <c r="I1269" s="75" t="str">
        <f t="shared" si="38"/>
        <v>140119</v>
      </c>
      <c r="J1269" s="76"/>
      <c r="K1269" s="76"/>
    </row>
    <row r="1270" spans="2:11" s="77" customFormat="1">
      <c r="B1270" s="75" t="s">
        <v>1595</v>
      </c>
      <c r="C1270" s="78" t="s">
        <v>313</v>
      </c>
      <c r="D1270" s="75" t="s">
        <v>2200</v>
      </c>
      <c r="E1270" s="78" t="s">
        <v>286</v>
      </c>
      <c r="F1270" s="75" t="s">
        <v>1610</v>
      </c>
      <c r="G1270" s="78" t="s">
        <v>325</v>
      </c>
      <c r="H1270" s="78" t="str">
        <f t="shared" si="37"/>
        <v>LIMALIMA_PROVPUNTA HERMOSA</v>
      </c>
      <c r="I1270" s="75" t="str">
        <f t="shared" si="38"/>
        <v>140120</v>
      </c>
      <c r="J1270" s="76"/>
      <c r="K1270" s="76"/>
    </row>
    <row r="1271" spans="2:11" s="77" customFormat="1">
      <c r="B1271" s="75" t="s">
        <v>1595</v>
      </c>
      <c r="C1271" s="78" t="s">
        <v>313</v>
      </c>
      <c r="D1271" s="75" t="s">
        <v>2200</v>
      </c>
      <c r="E1271" s="78" t="s">
        <v>286</v>
      </c>
      <c r="F1271" s="75" t="s">
        <v>1611</v>
      </c>
      <c r="G1271" s="78" t="s">
        <v>327</v>
      </c>
      <c r="H1271" s="78" t="str">
        <f t="shared" si="37"/>
        <v>LIMALIMA_PROVPUNTA NEGRA</v>
      </c>
      <c r="I1271" s="75" t="str">
        <f t="shared" si="38"/>
        <v>140121</v>
      </c>
      <c r="J1271" s="76"/>
      <c r="K1271" s="76"/>
    </row>
    <row r="1272" spans="2:11" s="77" customFormat="1">
      <c r="B1272" s="75" t="s">
        <v>1595</v>
      </c>
      <c r="C1272" s="78" t="s">
        <v>313</v>
      </c>
      <c r="D1272" s="75" t="s">
        <v>2200</v>
      </c>
      <c r="E1272" s="78" t="s">
        <v>286</v>
      </c>
      <c r="F1272" s="75" t="s">
        <v>1612</v>
      </c>
      <c r="G1272" s="78" t="s">
        <v>369</v>
      </c>
      <c r="H1272" s="78" t="str">
        <f t="shared" si="37"/>
        <v>LIMALIMA_PROVRIMAC</v>
      </c>
      <c r="I1272" s="75" t="str">
        <f t="shared" si="38"/>
        <v>140122</v>
      </c>
      <c r="J1272" s="76"/>
      <c r="K1272" s="76"/>
    </row>
    <row r="1273" spans="2:11" s="77" customFormat="1">
      <c r="B1273" s="75" t="s">
        <v>1595</v>
      </c>
      <c r="C1273" s="78" t="s">
        <v>313</v>
      </c>
      <c r="D1273" s="75" t="s">
        <v>2200</v>
      </c>
      <c r="E1273" s="78" t="s">
        <v>286</v>
      </c>
      <c r="F1273" s="75" t="s">
        <v>1613</v>
      </c>
      <c r="G1273" s="78" t="s">
        <v>371</v>
      </c>
      <c r="H1273" s="78" t="str">
        <f t="shared" si="37"/>
        <v>LIMALIMA_PROVSAN BARTOLO</v>
      </c>
      <c r="I1273" s="75" t="str">
        <f t="shared" si="38"/>
        <v>140123</v>
      </c>
      <c r="J1273" s="76"/>
      <c r="K1273" s="76"/>
    </row>
    <row r="1274" spans="2:11" s="77" customFormat="1">
      <c r="B1274" s="75" t="s">
        <v>1595</v>
      </c>
      <c r="C1274" s="78" t="s">
        <v>313</v>
      </c>
      <c r="D1274" s="75" t="s">
        <v>2200</v>
      </c>
      <c r="E1274" s="78" t="s">
        <v>286</v>
      </c>
      <c r="F1274" s="75" t="s">
        <v>1250</v>
      </c>
      <c r="G1274" s="78" t="s">
        <v>648</v>
      </c>
      <c r="H1274" s="78" t="str">
        <f t="shared" si="37"/>
        <v>LIMALIMA_PROVSAN ISIDRO</v>
      </c>
      <c r="I1274" s="75" t="str">
        <f t="shared" si="38"/>
        <v>140124</v>
      </c>
      <c r="J1274" s="76"/>
      <c r="K1274" s="76"/>
    </row>
    <row r="1275" spans="2:11" s="77" customFormat="1">
      <c r="B1275" s="75" t="s">
        <v>1595</v>
      </c>
      <c r="C1275" s="78" t="s">
        <v>313</v>
      </c>
      <c r="D1275" s="75" t="s">
        <v>2200</v>
      </c>
      <c r="E1275" s="78" t="s">
        <v>286</v>
      </c>
      <c r="F1275" s="75" t="s">
        <v>1614</v>
      </c>
      <c r="G1275" s="78" t="s">
        <v>649</v>
      </c>
      <c r="H1275" s="78" t="str">
        <f t="shared" si="37"/>
        <v>LIMALIMA_PROVBARRANCO</v>
      </c>
      <c r="I1275" s="75" t="str">
        <f t="shared" si="38"/>
        <v>140125</v>
      </c>
      <c r="J1275" s="76"/>
      <c r="K1275" s="76"/>
    </row>
    <row r="1276" spans="2:11" s="77" customFormat="1">
      <c r="B1276" s="75" t="s">
        <v>1595</v>
      </c>
      <c r="C1276" s="78" t="s">
        <v>313</v>
      </c>
      <c r="D1276" s="75" t="s">
        <v>2200</v>
      </c>
      <c r="E1276" s="78" t="s">
        <v>286</v>
      </c>
      <c r="F1276" s="75" t="s">
        <v>1615</v>
      </c>
      <c r="G1276" s="78" t="s">
        <v>650</v>
      </c>
      <c r="H1276" s="78" t="str">
        <f t="shared" si="37"/>
        <v>LIMALIMA_PROVSAN MARTIN DE PORRES</v>
      </c>
      <c r="I1276" s="75" t="str">
        <f t="shared" si="38"/>
        <v>140126</v>
      </c>
      <c r="J1276" s="76"/>
      <c r="K1276" s="76"/>
    </row>
    <row r="1277" spans="2:11" s="77" customFormat="1">
      <c r="B1277" s="75" t="s">
        <v>1595</v>
      </c>
      <c r="C1277" s="78" t="s">
        <v>313</v>
      </c>
      <c r="D1277" s="75" t="s">
        <v>2200</v>
      </c>
      <c r="E1277" s="78" t="s">
        <v>286</v>
      </c>
      <c r="F1277" s="75" t="s">
        <v>886</v>
      </c>
      <c r="G1277" s="78" t="s">
        <v>651</v>
      </c>
      <c r="H1277" s="78" t="str">
        <f t="shared" si="37"/>
        <v>LIMALIMA_PROVSAN MIGUEL</v>
      </c>
      <c r="I1277" s="75" t="str">
        <f t="shared" si="38"/>
        <v>140127</v>
      </c>
      <c r="J1277" s="76"/>
      <c r="K1277" s="76"/>
    </row>
    <row r="1278" spans="2:11" s="77" customFormat="1">
      <c r="B1278" s="75" t="s">
        <v>1595</v>
      </c>
      <c r="C1278" s="78" t="s">
        <v>313</v>
      </c>
      <c r="D1278" s="75" t="s">
        <v>2200</v>
      </c>
      <c r="E1278" s="78" t="s">
        <v>286</v>
      </c>
      <c r="F1278" s="75" t="s">
        <v>1616</v>
      </c>
      <c r="G1278" s="78" t="s">
        <v>652</v>
      </c>
      <c r="H1278" s="78" t="str">
        <f t="shared" si="37"/>
        <v>LIMALIMA_PROVSANTA MARIA DEL MAR</v>
      </c>
      <c r="I1278" s="75" t="str">
        <f t="shared" si="38"/>
        <v>140128</v>
      </c>
      <c r="J1278" s="76"/>
      <c r="K1278" s="76"/>
    </row>
    <row r="1279" spans="2:11" s="77" customFormat="1">
      <c r="B1279" s="75" t="s">
        <v>1595</v>
      </c>
      <c r="C1279" s="78" t="s">
        <v>313</v>
      </c>
      <c r="D1279" s="75" t="s">
        <v>2200</v>
      </c>
      <c r="E1279" s="78" t="s">
        <v>286</v>
      </c>
      <c r="F1279" s="75" t="s">
        <v>381</v>
      </c>
      <c r="G1279" s="78" t="s">
        <v>653</v>
      </c>
      <c r="H1279" s="78" t="str">
        <f t="shared" si="37"/>
        <v>LIMALIMA_PROVSANTA ROSA</v>
      </c>
      <c r="I1279" s="75" t="str">
        <f t="shared" si="38"/>
        <v>140129</v>
      </c>
      <c r="J1279" s="76"/>
      <c r="K1279" s="76"/>
    </row>
    <row r="1280" spans="2:11" s="77" customFormat="1">
      <c r="B1280" s="75" t="s">
        <v>1595</v>
      </c>
      <c r="C1280" s="78" t="s">
        <v>313</v>
      </c>
      <c r="D1280" s="75" t="s">
        <v>2200</v>
      </c>
      <c r="E1280" s="78" t="s">
        <v>286</v>
      </c>
      <c r="F1280" s="75" t="s">
        <v>1617</v>
      </c>
      <c r="G1280" s="78" t="s">
        <v>654</v>
      </c>
      <c r="H1280" s="78" t="str">
        <f t="shared" si="37"/>
        <v>LIMALIMA_PROVSANTIAGO DE SURCO</v>
      </c>
      <c r="I1280" s="75" t="str">
        <f t="shared" si="38"/>
        <v>140130</v>
      </c>
      <c r="J1280" s="76"/>
      <c r="K1280" s="76"/>
    </row>
    <row r="1281" spans="2:11" s="77" customFormat="1">
      <c r="B1281" s="75" t="s">
        <v>1595</v>
      </c>
      <c r="C1281" s="78" t="s">
        <v>313</v>
      </c>
      <c r="D1281" s="75" t="s">
        <v>2200</v>
      </c>
      <c r="E1281" s="78" t="s">
        <v>286</v>
      </c>
      <c r="F1281" s="75" t="s">
        <v>1618</v>
      </c>
      <c r="G1281" s="78" t="s">
        <v>655</v>
      </c>
      <c r="H1281" s="78" t="str">
        <f t="shared" si="37"/>
        <v>LIMALIMA_PROVSURQUILLO</v>
      </c>
      <c r="I1281" s="75" t="str">
        <f t="shared" si="38"/>
        <v>140131</v>
      </c>
      <c r="J1281" s="76"/>
      <c r="K1281" s="76"/>
    </row>
    <row r="1282" spans="2:11" s="77" customFormat="1">
      <c r="B1282" s="75" t="s">
        <v>1595</v>
      </c>
      <c r="C1282" s="78" t="s">
        <v>313</v>
      </c>
      <c r="D1282" s="75" t="s">
        <v>2200</v>
      </c>
      <c r="E1282" s="78" t="s">
        <v>286</v>
      </c>
      <c r="F1282" s="75" t="s">
        <v>1619</v>
      </c>
      <c r="G1282" s="78" t="s">
        <v>656</v>
      </c>
      <c r="H1282" s="78" t="str">
        <f t="shared" si="37"/>
        <v>LIMALIMA_PROVVILLA MARIA DEL TRIUNFO</v>
      </c>
      <c r="I1282" s="75" t="str">
        <f t="shared" si="38"/>
        <v>140132</v>
      </c>
      <c r="J1282" s="76"/>
      <c r="K1282" s="76"/>
    </row>
    <row r="1283" spans="2:11" s="77" customFormat="1">
      <c r="B1283" s="75" t="s">
        <v>1595</v>
      </c>
      <c r="C1283" s="78" t="s">
        <v>313</v>
      </c>
      <c r="D1283" s="75" t="s">
        <v>2200</v>
      </c>
      <c r="E1283" s="78" t="s">
        <v>286</v>
      </c>
      <c r="F1283" s="75" t="s">
        <v>1620</v>
      </c>
      <c r="G1283" s="78" t="s">
        <v>657</v>
      </c>
      <c r="H1283" s="78" t="str">
        <f t="shared" si="37"/>
        <v>LIMALIMA_PROVJESUS MARIA</v>
      </c>
      <c r="I1283" s="75" t="str">
        <f t="shared" si="38"/>
        <v>140133</v>
      </c>
      <c r="J1283" s="76"/>
      <c r="K1283" s="76"/>
    </row>
    <row r="1284" spans="2:11" s="77" customFormat="1">
      <c r="B1284" s="75" t="s">
        <v>1595</v>
      </c>
      <c r="C1284" s="78" t="s">
        <v>313</v>
      </c>
      <c r="D1284" s="75" t="s">
        <v>2200</v>
      </c>
      <c r="E1284" s="78" t="s">
        <v>286</v>
      </c>
      <c r="F1284" s="75" t="s">
        <v>487</v>
      </c>
      <c r="G1284" s="78" t="s">
        <v>658</v>
      </c>
      <c r="H1284" s="78" t="str">
        <f t="shared" si="37"/>
        <v>LIMALIMA_PROVINDEPENDENCIA</v>
      </c>
      <c r="I1284" s="75" t="str">
        <f t="shared" si="38"/>
        <v>140134</v>
      </c>
      <c r="J1284" s="76"/>
      <c r="K1284" s="76"/>
    </row>
    <row r="1285" spans="2:11" s="77" customFormat="1">
      <c r="B1285" s="75" t="s">
        <v>1595</v>
      </c>
      <c r="C1285" s="78" t="s">
        <v>313</v>
      </c>
      <c r="D1285" s="75" t="s">
        <v>2200</v>
      </c>
      <c r="E1285" s="78" t="s">
        <v>286</v>
      </c>
      <c r="F1285" s="75" t="s">
        <v>1621</v>
      </c>
      <c r="G1285" s="78" t="s">
        <v>659</v>
      </c>
      <c r="H1285" s="78" t="str">
        <f t="shared" si="37"/>
        <v>LIMALIMA_PROVEL AGUSTINO</v>
      </c>
      <c r="I1285" s="75" t="str">
        <f t="shared" si="38"/>
        <v>140135</v>
      </c>
      <c r="J1285" s="76"/>
      <c r="K1285" s="76"/>
    </row>
    <row r="1286" spans="2:11" s="77" customFormat="1">
      <c r="B1286" s="75" t="s">
        <v>1595</v>
      </c>
      <c r="C1286" s="78" t="s">
        <v>313</v>
      </c>
      <c r="D1286" s="75" t="s">
        <v>2200</v>
      </c>
      <c r="E1286" s="78" t="s">
        <v>286</v>
      </c>
      <c r="F1286" s="75" t="s">
        <v>1622</v>
      </c>
      <c r="G1286" s="78" t="s">
        <v>660</v>
      </c>
      <c r="H1286" s="78" t="str">
        <f t="shared" ref="H1286:H1349" si="39">+B1286&amp;D1286&amp;F1286</f>
        <v>LIMALIMA_PROVSAN JUAN DE MIRAFLORES</v>
      </c>
      <c r="I1286" s="75" t="str">
        <f t="shared" si="38"/>
        <v>140136</v>
      </c>
      <c r="J1286" s="76"/>
      <c r="K1286" s="76"/>
    </row>
    <row r="1287" spans="2:11" s="77" customFormat="1">
      <c r="B1287" s="75" t="s">
        <v>1595</v>
      </c>
      <c r="C1287" s="78" t="s">
        <v>313</v>
      </c>
      <c r="D1287" s="75" t="s">
        <v>2200</v>
      </c>
      <c r="E1287" s="78" t="s">
        <v>286</v>
      </c>
      <c r="F1287" s="75" t="s">
        <v>1623</v>
      </c>
      <c r="G1287" s="78" t="s">
        <v>661</v>
      </c>
      <c r="H1287" s="78" t="str">
        <f t="shared" si="39"/>
        <v>LIMALIMA_PROVSAN JUAN DE LURIGANCHO</v>
      </c>
      <c r="I1287" s="75" t="str">
        <f t="shared" si="38"/>
        <v>140137</v>
      </c>
      <c r="J1287" s="76"/>
      <c r="K1287" s="76"/>
    </row>
    <row r="1288" spans="2:11" s="77" customFormat="1">
      <c r="B1288" s="75" t="s">
        <v>1595</v>
      </c>
      <c r="C1288" s="78" t="s">
        <v>313</v>
      </c>
      <c r="D1288" s="75" t="s">
        <v>2200</v>
      </c>
      <c r="E1288" s="78" t="s">
        <v>286</v>
      </c>
      <c r="F1288" s="75" t="s">
        <v>629</v>
      </c>
      <c r="G1288" s="78" t="s">
        <v>662</v>
      </c>
      <c r="H1288" s="78" t="str">
        <f t="shared" si="39"/>
        <v>LIMALIMA_PROVSAN LUIS</v>
      </c>
      <c r="I1288" s="75" t="str">
        <f t="shared" si="38"/>
        <v>140138</v>
      </c>
      <c r="J1288" s="76"/>
      <c r="K1288" s="76"/>
    </row>
    <row r="1289" spans="2:11" s="77" customFormat="1">
      <c r="B1289" s="75" t="s">
        <v>1595</v>
      </c>
      <c r="C1289" s="78" t="s">
        <v>313</v>
      </c>
      <c r="D1289" s="75" t="s">
        <v>2200</v>
      </c>
      <c r="E1289" s="78" t="s">
        <v>286</v>
      </c>
      <c r="F1289" s="75" t="s">
        <v>1624</v>
      </c>
      <c r="G1289" s="78" t="s">
        <v>663</v>
      </c>
      <c r="H1289" s="78" t="str">
        <f t="shared" si="39"/>
        <v>LIMALIMA_PROVCIENEGUILLA</v>
      </c>
      <c r="I1289" s="75" t="str">
        <f t="shared" si="38"/>
        <v>140139</v>
      </c>
      <c r="J1289" s="76"/>
      <c r="K1289" s="76"/>
    </row>
    <row r="1290" spans="2:11" s="77" customFormat="1">
      <c r="B1290" s="75" t="s">
        <v>1595</v>
      </c>
      <c r="C1290" s="78" t="s">
        <v>313</v>
      </c>
      <c r="D1290" s="75" t="s">
        <v>2200</v>
      </c>
      <c r="E1290" s="78" t="s">
        <v>286</v>
      </c>
      <c r="F1290" s="75" t="s">
        <v>1625</v>
      </c>
      <c r="G1290" s="78" t="s">
        <v>664</v>
      </c>
      <c r="H1290" s="78" t="str">
        <f t="shared" si="39"/>
        <v>LIMALIMA_PROVSAN BORJA</v>
      </c>
      <c r="I1290" s="75" t="str">
        <f t="shared" si="38"/>
        <v>140140</v>
      </c>
      <c r="J1290" s="76"/>
      <c r="K1290" s="76"/>
    </row>
    <row r="1291" spans="2:11" s="77" customFormat="1">
      <c r="B1291" s="75" t="s">
        <v>1595</v>
      </c>
      <c r="C1291" s="78" t="s">
        <v>313</v>
      </c>
      <c r="D1291" s="75" t="s">
        <v>2200</v>
      </c>
      <c r="E1291" s="78" t="s">
        <v>286</v>
      </c>
      <c r="F1291" s="75" t="s">
        <v>1626</v>
      </c>
      <c r="G1291" s="78" t="s">
        <v>665</v>
      </c>
      <c r="H1291" s="78" t="str">
        <f t="shared" si="39"/>
        <v>LIMALIMA_PROVVILLA EL SALVADOR</v>
      </c>
      <c r="I1291" s="75" t="str">
        <f t="shared" si="38"/>
        <v>140141</v>
      </c>
      <c r="J1291" s="76"/>
      <c r="K1291" s="76"/>
    </row>
    <row r="1292" spans="2:11" s="77" customFormat="1">
      <c r="B1292" s="75" t="s">
        <v>1595</v>
      </c>
      <c r="C1292" s="78" t="s">
        <v>313</v>
      </c>
      <c r="D1292" s="75" t="s">
        <v>2200</v>
      </c>
      <c r="E1292" s="78" t="s">
        <v>286</v>
      </c>
      <c r="F1292" s="75" t="s">
        <v>1627</v>
      </c>
      <c r="G1292" s="78" t="s">
        <v>666</v>
      </c>
      <c r="H1292" s="78" t="str">
        <f t="shared" si="39"/>
        <v>LIMALIMA_PROVLOS OLIVOS</v>
      </c>
      <c r="I1292" s="75" t="str">
        <f t="shared" si="38"/>
        <v>140142</v>
      </c>
      <c r="J1292" s="76"/>
      <c r="K1292" s="76"/>
    </row>
    <row r="1293" spans="2:11" s="77" customFormat="1">
      <c r="B1293" s="75" t="s">
        <v>1595</v>
      </c>
      <c r="C1293" s="78" t="s">
        <v>313</v>
      </c>
      <c r="D1293" s="75" t="s">
        <v>2200</v>
      </c>
      <c r="E1293" s="78" t="s">
        <v>286</v>
      </c>
      <c r="F1293" s="75" t="s">
        <v>1628</v>
      </c>
      <c r="G1293" s="78" t="s">
        <v>667</v>
      </c>
      <c r="H1293" s="78" t="str">
        <f t="shared" si="39"/>
        <v>LIMALIMA_PROVSANTA ANITA</v>
      </c>
      <c r="I1293" s="75" t="str">
        <f t="shared" si="38"/>
        <v>140143</v>
      </c>
      <c r="J1293" s="76"/>
      <c r="K1293" s="76"/>
    </row>
    <row r="1294" spans="2:11" s="77" customFormat="1">
      <c r="B1294" s="75" t="s">
        <v>1595</v>
      </c>
      <c r="C1294" s="78" t="s">
        <v>313</v>
      </c>
      <c r="D1294" s="75" t="s">
        <v>1629</v>
      </c>
      <c r="E1294" s="78" t="s">
        <v>289</v>
      </c>
      <c r="F1294" s="75" t="s">
        <v>1629</v>
      </c>
      <c r="G1294" s="78" t="s">
        <v>286</v>
      </c>
      <c r="H1294" s="78" t="str">
        <f t="shared" si="39"/>
        <v>LIMACAJATAMBOCAJATAMBO</v>
      </c>
      <c r="I1294" s="75" t="str">
        <f t="shared" si="38"/>
        <v>140201</v>
      </c>
      <c r="J1294" s="76"/>
      <c r="K1294" s="76"/>
    </row>
    <row r="1295" spans="2:11" s="77" customFormat="1">
      <c r="B1295" s="75" t="s">
        <v>1595</v>
      </c>
      <c r="C1295" s="78" t="s">
        <v>313</v>
      </c>
      <c r="D1295" s="75" t="s">
        <v>1629</v>
      </c>
      <c r="E1295" s="78" t="s">
        <v>289</v>
      </c>
      <c r="F1295" s="75" t="s">
        <v>1630</v>
      </c>
      <c r="G1295" s="78" t="s">
        <v>295</v>
      </c>
      <c r="H1295" s="78" t="str">
        <f t="shared" si="39"/>
        <v>LIMACAJATAMBOCOPA</v>
      </c>
      <c r="I1295" s="75" t="str">
        <f t="shared" si="38"/>
        <v>140205</v>
      </c>
      <c r="J1295" s="76"/>
      <c r="K1295" s="76"/>
    </row>
    <row r="1296" spans="2:11" s="77" customFormat="1">
      <c r="B1296" s="75" t="s">
        <v>1595</v>
      </c>
      <c r="C1296" s="78" t="s">
        <v>313</v>
      </c>
      <c r="D1296" s="75" t="s">
        <v>1629</v>
      </c>
      <c r="E1296" s="78" t="s">
        <v>289</v>
      </c>
      <c r="F1296" s="75" t="s">
        <v>1631</v>
      </c>
      <c r="G1296" s="78" t="s">
        <v>297</v>
      </c>
      <c r="H1296" s="78" t="str">
        <f t="shared" si="39"/>
        <v>LIMACAJATAMBOGORGOR</v>
      </c>
      <c r="I1296" s="75" t="str">
        <f t="shared" si="38"/>
        <v>140206</v>
      </c>
      <c r="J1296" s="76"/>
      <c r="K1296" s="76"/>
    </row>
    <row r="1297" spans="2:11" s="77" customFormat="1">
      <c r="B1297" s="75" t="s">
        <v>1595</v>
      </c>
      <c r="C1297" s="78" t="s">
        <v>313</v>
      </c>
      <c r="D1297" s="75" t="s">
        <v>1629</v>
      </c>
      <c r="E1297" s="78" t="s">
        <v>289</v>
      </c>
      <c r="F1297" s="75" t="s">
        <v>1632</v>
      </c>
      <c r="G1297" s="78" t="s">
        <v>299</v>
      </c>
      <c r="H1297" s="78" t="str">
        <f t="shared" si="39"/>
        <v>LIMACAJATAMBOHUANCAPON</v>
      </c>
      <c r="I1297" s="75" t="str">
        <f t="shared" si="38"/>
        <v>140207</v>
      </c>
      <c r="J1297" s="76"/>
      <c r="K1297" s="76"/>
    </row>
    <row r="1298" spans="2:11" s="77" customFormat="1">
      <c r="B1298" s="75" t="s">
        <v>1595</v>
      </c>
      <c r="C1298" s="78" t="s">
        <v>313</v>
      </c>
      <c r="D1298" s="75" t="s">
        <v>1629</v>
      </c>
      <c r="E1298" s="78" t="s">
        <v>289</v>
      </c>
      <c r="F1298" s="75" t="s">
        <v>1633</v>
      </c>
      <c r="G1298" s="78" t="s">
        <v>301</v>
      </c>
      <c r="H1298" s="78" t="str">
        <f t="shared" si="39"/>
        <v>LIMACAJATAMBOMANAS</v>
      </c>
      <c r="I1298" s="75" t="str">
        <f t="shared" si="38"/>
        <v>140208</v>
      </c>
      <c r="J1298" s="76"/>
      <c r="K1298" s="76"/>
    </row>
    <row r="1299" spans="2:11" s="77" customFormat="1">
      <c r="B1299" s="75" t="s">
        <v>1595</v>
      </c>
      <c r="C1299" s="78" t="s">
        <v>313</v>
      </c>
      <c r="D1299" s="75" t="s">
        <v>1634</v>
      </c>
      <c r="E1299" s="78" t="s">
        <v>291</v>
      </c>
      <c r="F1299" s="75" t="s">
        <v>1634</v>
      </c>
      <c r="G1299" s="78" t="s">
        <v>286</v>
      </c>
      <c r="H1299" s="78" t="str">
        <f t="shared" si="39"/>
        <v>LIMACANTACANTA</v>
      </c>
      <c r="I1299" s="75" t="str">
        <f t="shared" si="38"/>
        <v>140301</v>
      </c>
      <c r="J1299" s="76"/>
      <c r="K1299" s="76"/>
    </row>
    <row r="1300" spans="2:11" s="77" customFormat="1">
      <c r="B1300" s="75" t="s">
        <v>1595</v>
      </c>
      <c r="C1300" s="78" t="s">
        <v>313</v>
      </c>
      <c r="D1300" s="75" t="s">
        <v>1634</v>
      </c>
      <c r="E1300" s="78" t="s">
        <v>291</v>
      </c>
      <c r="F1300" s="75" t="s">
        <v>1635</v>
      </c>
      <c r="G1300" s="78" t="s">
        <v>289</v>
      </c>
      <c r="H1300" s="78" t="str">
        <f t="shared" si="39"/>
        <v>LIMACANTAARAHUAY</v>
      </c>
      <c r="I1300" s="75" t="str">
        <f t="shared" si="38"/>
        <v>140302</v>
      </c>
      <c r="J1300" s="76"/>
      <c r="K1300" s="76"/>
    </row>
    <row r="1301" spans="2:11" s="77" customFormat="1">
      <c r="B1301" s="75" t="s">
        <v>1595</v>
      </c>
      <c r="C1301" s="78" t="s">
        <v>313</v>
      </c>
      <c r="D1301" s="75" t="s">
        <v>1634</v>
      </c>
      <c r="E1301" s="78" t="s">
        <v>291</v>
      </c>
      <c r="F1301" s="75" t="s">
        <v>1636</v>
      </c>
      <c r="G1301" s="78" t="s">
        <v>291</v>
      </c>
      <c r="H1301" s="78" t="str">
        <f t="shared" si="39"/>
        <v>LIMACANTAHUAMANTANGA</v>
      </c>
      <c r="I1301" s="75" t="str">
        <f t="shared" si="38"/>
        <v>140303</v>
      </c>
      <c r="J1301" s="76"/>
      <c r="K1301" s="76"/>
    </row>
    <row r="1302" spans="2:11" s="77" customFormat="1">
      <c r="B1302" s="75" t="s">
        <v>1595</v>
      </c>
      <c r="C1302" s="78" t="s">
        <v>313</v>
      </c>
      <c r="D1302" s="75" t="s">
        <v>1634</v>
      </c>
      <c r="E1302" s="78" t="s">
        <v>291</v>
      </c>
      <c r="F1302" s="75" t="s">
        <v>1637</v>
      </c>
      <c r="G1302" s="78" t="s">
        <v>293</v>
      </c>
      <c r="H1302" s="78" t="str">
        <f t="shared" si="39"/>
        <v>LIMACANTAHUAROS</v>
      </c>
      <c r="I1302" s="75" t="str">
        <f t="shared" si="38"/>
        <v>140304</v>
      </c>
      <c r="J1302" s="76"/>
      <c r="K1302" s="76"/>
    </row>
    <row r="1303" spans="2:11" s="77" customFormat="1">
      <c r="B1303" s="75" t="s">
        <v>1595</v>
      </c>
      <c r="C1303" s="78" t="s">
        <v>313</v>
      </c>
      <c r="D1303" s="75" t="s">
        <v>1634</v>
      </c>
      <c r="E1303" s="78" t="s">
        <v>291</v>
      </c>
      <c r="F1303" s="75" t="s">
        <v>1638</v>
      </c>
      <c r="G1303" s="78" t="s">
        <v>295</v>
      </c>
      <c r="H1303" s="78" t="str">
        <f t="shared" si="39"/>
        <v>LIMACANTALACHAQUI</v>
      </c>
      <c r="I1303" s="75" t="str">
        <f t="shared" si="38"/>
        <v>140305</v>
      </c>
      <c r="J1303" s="76"/>
      <c r="K1303" s="76"/>
    </row>
    <row r="1304" spans="2:11" s="77" customFormat="1">
      <c r="B1304" s="75" t="s">
        <v>1595</v>
      </c>
      <c r="C1304" s="78" t="s">
        <v>313</v>
      </c>
      <c r="D1304" s="75" t="s">
        <v>1634</v>
      </c>
      <c r="E1304" s="78" t="s">
        <v>291</v>
      </c>
      <c r="F1304" s="75" t="s">
        <v>1305</v>
      </c>
      <c r="G1304" s="78" t="s">
        <v>297</v>
      </c>
      <c r="H1304" s="78" t="str">
        <f t="shared" si="39"/>
        <v>LIMACANTASAN BUENAVENTURA</v>
      </c>
      <c r="I1304" s="75" t="str">
        <f t="shared" si="38"/>
        <v>140306</v>
      </c>
      <c r="J1304" s="76"/>
      <c r="K1304" s="76"/>
    </row>
    <row r="1305" spans="2:11" s="77" customFormat="1">
      <c r="B1305" s="75" t="s">
        <v>1595</v>
      </c>
      <c r="C1305" s="78" t="s">
        <v>313</v>
      </c>
      <c r="D1305" s="75" t="s">
        <v>1634</v>
      </c>
      <c r="E1305" s="78" t="s">
        <v>291</v>
      </c>
      <c r="F1305" s="75" t="s">
        <v>1639</v>
      </c>
      <c r="G1305" s="78" t="s">
        <v>299</v>
      </c>
      <c r="H1305" s="78" t="str">
        <f t="shared" si="39"/>
        <v>LIMACANTASANTA ROSA DE QUIVES</v>
      </c>
      <c r="I1305" s="75" t="str">
        <f t="shared" si="38"/>
        <v>140307</v>
      </c>
      <c r="J1305" s="76"/>
      <c r="K1305" s="76"/>
    </row>
    <row r="1306" spans="2:11" s="77" customFormat="1">
      <c r="B1306" s="75" t="s">
        <v>1595</v>
      </c>
      <c r="C1306" s="78" t="s">
        <v>313</v>
      </c>
      <c r="D1306" s="75" t="s">
        <v>1640</v>
      </c>
      <c r="E1306" s="78" t="s">
        <v>293</v>
      </c>
      <c r="F1306" s="75" t="s">
        <v>1641</v>
      </c>
      <c r="G1306" s="78" t="s">
        <v>286</v>
      </c>
      <c r="H1306" s="78" t="str">
        <f t="shared" si="39"/>
        <v>LIMACAÑETESAN VICENTE DE CAÑETE</v>
      </c>
      <c r="I1306" s="75" t="str">
        <f t="shared" si="38"/>
        <v>140401</v>
      </c>
      <c r="J1306" s="76"/>
      <c r="K1306" s="76"/>
    </row>
    <row r="1307" spans="2:11" s="77" customFormat="1">
      <c r="B1307" s="75" t="s">
        <v>1595</v>
      </c>
      <c r="C1307" s="78" t="s">
        <v>313</v>
      </c>
      <c r="D1307" s="75" t="s">
        <v>1640</v>
      </c>
      <c r="E1307" s="78" t="s">
        <v>293</v>
      </c>
      <c r="F1307" s="75" t="s">
        <v>1642</v>
      </c>
      <c r="G1307" s="78" t="s">
        <v>289</v>
      </c>
      <c r="H1307" s="78" t="str">
        <f t="shared" si="39"/>
        <v>LIMACAÑETECALANGO</v>
      </c>
      <c r="I1307" s="75" t="str">
        <f t="shared" ref="I1307:I1370" si="40">+C1307&amp;E1307&amp;G1307</f>
        <v>140402</v>
      </c>
      <c r="J1307" s="76"/>
      <c r="K1307" s="76"/>
    </row>
    <row r="1308" spans="2:11" s="77" customFormat="1">
      <c r="B1308" s="75" t="s">
        <v>1595</v>
      </c>
      <c r="C1308" s="78" t="s">
        <v>313</v>
      </c>
      <c r="D1308" s="75" t="s">
        <v>1640</v>
      </c>
      <c r="E1308" s="78" t="s">
        <v>293</v>
      </c>
      <c r="F1308" s="75" t="s">
        <v>1643</v>
      </c>
      <c r="G1308" s="78" t="s">
        <v>291</v>
      </c>
      <c r="H1308" s="78" t="str">
        <f t="shared" si="39"/>
        <v>LIMACAÑETECERRO AZUL</v>
      </c>
      <c r="I1308" s="75" t="str">
        <f t="shared" si="40"/>
        <v>140403</v>
      </c>
      <c r="J1308" s="76"/>
      <c r="K1308" s="76"/>
    </row>
    <row r="1309" spans="2:11" s="77" customFormat="1">
      <c r="B1309" s="75" t="s">
        <v>1595</v>
      </c>
      <c r="C1309" s="78" t="s">
        <v>313</v>
      </c>
      <c r="D1309" s="75" t="s">
        <v>1640</v>
      </c>
      <c r="E1309" s="78" t="s">
        <v>293</v>
      </c>
      <c r="F1309" s="75" t="s">
        <v>1644</v>
      </c>
      <c r="G1309" s="78" t="s">
        <v>293</v>
      </c>
      <c r="H1309" s="78" t="str">
        <f t="shared" si="39"/>
        <v>LIMACAÑETECOAYLLO</v>
      </c>
      <c r="I1309" s="75" t="str">
        <f t="shared" si="40"/>
        <v>140404</v>
      </c>
      <c r="J1309" s="76"/>
      <c r="K1309" s="76"/>
    </row>
    <row r="1310" spans="2:11" s="77" customFormat="1">
      <c r="B1310" s="75" t="s">
        <v>1595</v>
      </c>
      <c r="C1310" s="78" t="s">
        <v>313</v>
      </c>
      <c r="D1310" s="75" t="s">
        <v>1640</v>
      </c>
      <c r="E1310" s="78" t="s">
        <v>293</v>
      </c>
      <c r="F1310" s="75" t="s">
        <v>1382</v>
      </c>
      <c r="G1310" s="78" t="s">
        <v>295</v>
      </c>
      <c r="H1310" s="78" t="str">
        <f t="shared" si="39"/>
        <v>LIMACAÑETECHILCA</v>
      </c>
      <c r="I1310" s="75" t="str">
        <f t="shared" si="40"/>
        <v>140405</v>
      </c>
      <c r="J1310" s="76"/>
      <c r="K1310" s="76"/>
    </row>
    <row r="1311" spans="2:11" s="77" customFormat="1">
      <c r="B1311" s="75" t="s">
        <v>1595</v>
      </c>
      <c r="C1311" s="78" t="s">
        <v>313</v>
      </c>
      <c r="D1311" s="75" t="s">
        <v>1640</v>
      </c>
      <c r="E1311" s="78" t="s">
        <v>293</v>
      </c>
      <c r="F1311" s="75" t="s">
        <v>1645</v>
      </c>
      <c r="G1311" s="78" t="s">
        <v>297</v>
      </c>
      <c r="H1311" s="78" t="str">
        <f t="shared" si="39"/>
        <v>LIMACAÑETEIMPERIAL</v>
      </c>
      <c r="I1311" s="75" t="str">
        <f t="shared" si="40"/>
        <v>140406</v>
      </c>
      <c r="J1311" s="76"/>
      <c r="K1311" s="76"/>
    </row>
    <row r="1312" spans="2:11" s="77" customFormat="1">
      <c r="B1312" s="75" t="s">
        <v>1595</v>
      </c>
      <c r="C1312" s="78" t="s">
        <v>313</v>
      </c>
      <c r="D1312" s="75" t="s">
        <v>1640</v>
      </c>
      <c r="E1312" s="78" t="s">
        <v>293</v>
      </c>
      <c r="F1312" s="75" t="s">
        <v>1646</v>
      </c>
      <c r="G1312" s="78" t="s">
        <v>299</v>
      </c>
      <c r="H1312" s="78" t="str">
        <f t="shared" si="39"/>
        <v>LIMACAÑETELUNAHUANA</v>
      </c>
      <c r="I1312" s="75" t="str">
        <f t="shared" si="40"/>
        <v>140407</v>
      </c>
      <c r="J1312" s="76"/>
      <c r="K1312" s="76"/>
    </row>
    <row r="1313" spans="2:11" s="77" customFormat="1">
      <c r="B1313" s="75" t="s">
        <v>1595</v>
      </c>
      <c r="C1313" s="78" t="s">
        <v>313</v>
      </c>
      <c r="D1313" s="75" t="s">
        <v>1640</v>
      </c>
      <c r="E1313" s="78" t="s">
        <v>293</v>
      </c>
      <c r="F1313" s="75" t="s">
        <v>1647</v>
      </c>
      <c r="G1313" s="78" t="s">
        <v>301</v>
      </c>
      <c r="H1313" s="78" t="str">
        <f t="shared" si="39"/>
        <v>LIMACAÑETEMALA</v>
      </c>
      <c r="I1313" s="75" t="str">
        <f t="shared" si="40"/>
        <v>140408</v>
      </c>
      <c r="J1313" s="76"/>
      <c r="K1313" s="76"/>
    </row>
    <row r="1314" spans="2:11" s="77" customFormat="1">
      <c r="B1314" s="75" t="s">
        <v>1595</v>
      </c>
      <c r="C1314" s="78" t="s">
        <v>313</v>
      </c>
      <c r="D1314" s="75" t="s">
        <v>1640</v>
      </c>
      <c r="E1314" s="78" t="s">
        <v>293</v>
      </c>
      <c r="F1314" s="75" t="s">
        <v>1648</v>
      </c>
      <c r="G1314" s="78" t="s">
        <v>303</v>
      </c>
      <c r="H1314" s="78" t="str">
        <f t="shared" si="39"/>
        <v>LIMACAÑETENUEVO IMPERIAL</v>
      </c>
      <c r="I1314" s="75" t="str">
        <f t="shared" si="40"/>
        <v>140409</v>
      </c>
      <c r="J1314" s="76"/>
      <c r="K1314" s="76"/>
    </row>
    <row r="1315" spans="2:11" s="77" customFormat="1">
      <c r="B1315" s="75" t="s">
        <v>1595</v>
      </c>
      <c r="C1315" s="78" t="s">
        <v>313</v>
      </c>
      <c r="D1315" s="75" t="s">
        <v>1640</v>
      </c>
      <c r="E1315" s="78" t="s">
        <v>293</v>
      </c>
      <c r="F1315" s="75" t="s">
        <v>1649</v>
      </c>
      <c r="G1315" s="78" t="s">
        <v>305</v>
      </c>
      <c r="H1315" s="78" t="str">
        <f t="shared" si="39"/>
        <v>LIMACAÑETEPACARAN</v>
      </c>
      <c r="I1315" s="75" t="str">
        <f t="shared" si="40"/>
        <v>140410</v>
      </c>
      <c r="J1315" s="76"/>
      <c r="K1315" s="76"/>
    </row>
    <row r="1316" spans="2:11" s="77" customFormat="1">
      <c r="B1316" s="75" t="s">
        <v>1595</v>
      </c>
      <c r="C1316" s="78" t="s">
        <v>313</v>
      </c>
      <c r="D1316" s="75" t="s">
        <v>1640</v>
      </c>
      <c r="E1316" s="78" t="s">
        <v>293</v>
      </c>
      <c r="F1316" s="75" t="s">
        <v>1650</v>
      </c>
      <c r="G1316" s="78" t="s">
        <v>307</v>
      </c>
      <c r="H1316" s="78" t="str">
        <f t="shared" si="39"/>
        <v>LIMACAÑETEQUILMANA</v>
      </c>
      <c r="I1316" s="75" t="str">
        <f t="shared" si="40"/>
        <v>140411</v>
      </c>
      <c r="J1316" s="76"/>
      <c r="K1316" s="76"/>
    </row>
    <row r="1317" spans="2:11" s="77" customFormat="1">
      <c r="B1317" s="75" t="s">
        <v>1595</v>
      </c>
      <c r="C1317" s="78" t="s">
        <v>313</v>
      </c>
      <c r="D1317" s="75" t="s">
        <v>1640</v>
      </c>
      <c r="E1317" s="78" t="s">
        <v>293</v>
      </c>
      <c r="F1317" s="75" t="s">
        <v>735</v>
      </c>
      <c r="G1317" s="78" t="s">
        <v>309</v>
      </c>
      <c r="H1317" s="78" t="str">
        <f t="shared" si="39"/>
        <v>LIMACAÑETESAN ANTONIO</v>
      </c>
      <c r="I1317" s="75" t="str">
        <f t="shared" si="40"/>
        <v>140412</v>
      </c>
      <c r="J1317" s="76"/>
      <c r="K1317" s="76"/>
    </row>
    <row r="1318" spans="2:11" s="77" customFormat="1">
      <c r="B1318" s="75" t="s">
        <v>1595</v>
      </c>
      <c r="C1318" s="78" t="s">
        <v>313</v>
      </c>
      <c r="D1318" s="75" t="s">
        <v>1640</v>
      </c>
      <c r="E1318" s="78" t="s">
        <v>293</v>
      </c>
      <c r="F1318" s="75" t="s">
        <v>629</v>
      </c>
      <c r="G1318" s="78" t="s">
        <v>311</v>
      </c>
      <c r="H1318" s="78" t="str">
        <f t="shared" si="39"/>
        <v>LIMACAÑETESAN LUIS</v>
      </c>
      <c r="I1318" s="75" t="str">
        <f t="shared" si="40"/>
        <v>140413</v>
      </c>
      <c r="J1318" s="76"/>
      <c r="K1318" s="76"/>
    </row>
    <row r="1319" spans="2:11" s="77" customFormat="1">
      <c r="B1319" s="75" t="s">
        <v>1595</v>
      </c>
      <c r="C1319" s="78" t="s">
        <v>313</v>
      </c>
      <c r="D1319" s="75" t="s">
        <v>1640</v>
      </c>
      <c r="E1319" s="78" t="s">
        <v>293</v>
      </c>
      <c r="F1319" s="75" t="s">
        <v>1651</v>
      </c>
      <c r="G1319" s="78" t="s">
        <v>313</v>
      </c>
      <c r="H1319" s="78" t="str">
        <f t="shared" si="39"/>
        <v>LIMACAÑETESANTA CRUZ DE FLORES</v>
      </c>
      <c r="I1319" s="75" t="str">
        <f t="shared" si="40"/>
        <v>140414</v>
      </c>
      <c r="J1319" s="76"/>
      <c r="K1319" s="76"/>
    </row>
    <row r="1320" spans="2:11" s="77" customFormat="1">
      <c r="B1320" s="75" t="s">
        <v>1595</v>
      </c>
      <c r="C1320" s="78" t="s">
        <v>313</v>
      </c>
      <c r="D1320" s="75" t="s">
        <v>1640</v>
      </c>
      <c r="E1320" s="78" t="s">
        <v>293</v>
      </c>
      <c r="F1320" s="75" t="s">
        <v>1652</v>
      </c>
      <c r="G1320" s="78" t="s">
        <v>315</v>
      </c>
      <c r="H1320" s="78" t="str">
        <f t="shared" si="39"/>
        <v>LIMACAÑETEZUÑIGA</v>
      </c>
      <c r="I1320" s="75" t="str">
        <f t="shared" si="40"/>
        <v>140415</v>
      </c>
      <c r="J1320" s="76"/>
      <c r="K1320" s="76"/>
    </row>
    <row r="1321" spans="2:11" s="77" customFormat="1">
      <c r="B1321" s="75" t="s">
        <v>1595</v>
      </c>
      <c r="C1321" s="78" t="s">
        <v>313</v>
      </c>
      <c r="D1321" s="75" t="s">
        <v>1640</v>
      </c>
      <c r="E1321" s="78" t="s">
        <v>293</v>
      </c>
      <c r="F1321" s="75" t="s">
        <v>1653</v>
      </c>
      <c r="G1321" s="78" t="s">
        <v>317</v>
      </c>
      <c r="H1321" s="78" t="str">
        <f t="shared" si="39"/>
        <v>LIMACAÑETEASIA</v>
      </c>
      <c r="I1321" s="75" t="str">
        <f t="shared" si="40"/>
        <v>140416</v>
      </c>
      <c r="J1321" s="76"/>
      <c r="K1321" s="76"/>
    </row>
    <row r="1322" spans="2:11" s="77" customFormat="1">
      <c r="B1322" s="75" t="s">
        <v>1595</v>
      </c>
      <c r="C1322" s="78" t="s">
        <v>313</v>
      </c>
      <c r="D1322" s="75" t="s">
        <v>1654</v>
      </c>
      <c r="E1322" s="78" t="s">
        <v>295</v>
      </c>
      <c r="F1322" s="75" t="s">
        <v>1655</v>
      </c>
      <c r="G1322" s="78" t="s">
        <v>286</v>
      </c>
      <c r="H1322" s="78" t="str">
        <f t="shared" si="39"/>
        <v>LIMAHUAURAHUACHO</v>
      </c>
      <c r="I1322" s="75" t="str">
        <f t="shared" si="40"/>
        <v>140501</v>
      </c>
      <c r="J1322" s="76"/>
      <c r="K1322" s="76"/>
    </row>
    <row r="1323" spans="2:11" s="77" customFormat="1">
      <c r="B1323" s="75" t="s">
        <v>1595</v>
      </c>
      <c r="C1323" s="78" t="s">
        <v>313</v>
      </c>
      <c r="D1323" s="75" t="s">
        <v>1654</v>
      </c>
      <c r="E1323" s="78" t="s">
        <v>295</v>
      </c>
      <c r="F1323" s="75" t="s">
        <v>1656</v>
      </c>
      <c r="G1323" s="78" t="s">
        <v>289</v>
      </c>
      <c r="H1323" s="78" t="str">
        <f t="shared" si="39"/>
        <v>LIMAHUAURAAMBAR</v>
      </c>
      <c r="I1323" s="75" t="str">
        <f t="shared" si="40"/>
        <v>140502</v>
      </c>
      <c r="J1323" s="76"/>
      <c r="K1323" s="76"/>
    </row>
    <row r="1324" spans="2:11" s="77" customFormat="1">
      <c r="B1324" s="75" t="s">
        <v>1595</v>
      </c>
      <c r="C1324" s="78" t="s">
        <v>313</v>
      </c>
      <c r="D1324" s="75" t="s">
        <v>1654</v>
      </c>
      <c r="E1324" s="78" t="s">
        <v>295</v>
      </c>
      <c r="F1324" s="75" t="s">
        <v>1657</v>
      </c>
      <c r="G1324" s="78" t="s">
        <v>293</v>
      </c>
      <c r="H1324" s="78" t="str">
        <f t="shared" si="39"/>
        <v>LIMAHUAURACALETA DE CARQUIN</v>
      </c>
      <c r="I1324" s="75" t="str">
        <f t="shared" si="40"/>
        <v>140504</v>
      </c>
      <c r="J1324" s="76"/>
      <c r="K1324" s="76"/>
    </row>
    <row r="1325" spans="2:11" s="77" customFormat="1">
      <c r="B1325" s="75" t="s">
        <v>1595</v>
      </c>
      <c r="C1325" s="78" t="s">
        <v>313</v>
      </c>
      <c r="D1325" s="75" t="s">
        <v>1654</v>
      </c>
      <c r="E1325" s="78" t="s">
        <v>295</v>
      </c>
      <c r="F1325" s="75" t="s">
        <v>1658</v>
      </c>
      <c r="G1325" s="78" t="s">
        <v>295</v>
      </c>
      <c r="H1325" s="78" t="str">
        <f t="shared" si="39"/>
        <v>LIMAHUAURACHECRAS</v>
      </c>
      <c r="I1325" s="75" t="str">
        <f t="shared" si="40"/>
        <v>140505</v>
      </c>
      <c r="J1325" s="76"/>
      <c r="K1325" s="76"/>
    </row>
    <row r="1326" spans="2:11" s="77" customFormat="1">
      <c r="B1326" s="75" t="s">
        <v>1595</v>
      </c>
      <c r="C1326" s="78" t="s">
        <v>313</v>
      </c>
      <c r="D1326" s="75" t="s">
        <v>1654</v>
      </c>
      <c r="E1326" s="78" t="s">
        <v>295</v>
      </c>
      <c r="F1326" s="75" t="s">
        <v>1659</v>
      </c>
      <c r="G1326" s="78" t="s">
        <v>297</v>
      </c>
      <c r="H1326" s="78" t="str">
        <f t="shared" si="39"/>
        <v>LIMAHUAURAHUALMAY</v>
      </c>
      <c r="I1326" s="75" t="str">
        <f t="shared" si="40"/>
        <v>140506</v>
      </c>
      <c r="J1326" s="76"/>
      <c r="K1326" s="76"/>
    </row>
    <row r="1327" spans="2:11" s="77" customFormat="1">
      <c r="B1327" s="75" t="s">
        <v>1595</v>
      </c>
      <c r="C1327" s="78" t="s">
        <v>313</v>
      </c>
      <c r="D1327" s="75" t="s">
        <v>1654</v>
      </c>
      <c r="E1327" s="78" t="s">
        <v>295</v>
      </c>
      <c r="F1327" s="75" t="s">
        <v>1654</v>
      </c>
      <c r="G1327" s="78" t="s">
        <v>299</v>
      </c>
      <c r="H1327" s="78" t="str">
        <f t="shared" si="39"/>
        <v>LIMAHUAURAHUAURA</v>
      </c>
      <c r="I1327" s="75" t="str">
        <f t="shared" si="40"/>
        <v>140507</v>
      </c>
      <c r="J1327" s="76"/>
      <c r="K1327" s="76"/>
    </row>
    <row r="1328" spans="2:11" s="77" customFormat="1">
      <c r="B1328" s="75" t="s">
        <v>1595</v>
      </c>
      <c r="C1328" s="78" t="s">
        <v>313</v>
      </c>
      <c r="D1328" s="75" t="s">
        <v>1654</v>
      </c>
      <c r="E1328" s="78" t="s">
        <v>295</v>
      </c>
      <c r="F1328" s="75" t="s">
        <v>902</v>
      </c>
      <c r="G1328" s="78" t="s">
        <v>301</v>
      </c>
      <c r="H1328" s="78" t="str">
        <f t="shared" si="39"/>
        <v>LIMAHUAURALEONCIO PRADO</v>
      </c>
      <c r="I1328" s="75" t="str">
        <f t="shared" si="40"/>
        <v>140508</v>
      </c>
      <c r="J1328" s="76"/>
      <c r="K1328" s="76"/>
    </row>
    <row r="1329" spans="2:11" s="77" customFormat="1">
      <c r="B1329" s="75" t="s">
        <v>1595</v>
      </c>
      <c r="C1329" s="78" t="s">
        <v>313</v>
      </c>
      <c r="D1329" s="75" t="s">
        <v>1654</v>
      </c>
      <c r="E1329" s="78" t="s">
        <v>295</v>
      </c>
      <c r="F1329" s="75" t="s">
        <v>1660</v>
      </c>
      <c r="G1329" s="78" t="s">
        <v>303</v>
      </c>
      <c r="H1329" s="78" t="str">
        <f t="shared" si="39"/>
        <v>LIMAHUAURAPACCHO</v>
      </c>
      <c r="I1329" s="75" t="str">
        <f t="shared" si="40"/>
        <v>140509</v>
      </c>
      <c r="J1329" s="76"/>
      <c r="K1329" s="76"/>
    </row>
    <row r="1330" spans="2:11" s="77" customFormat="1">
      <c r="B1330" s="75" t="s">
        <v>1595</v>
      </c>
      <c r="C1330" s="78" t="s">
        <v>313</v>
      </c>
      <c r="D1330" s="75" t="s">
        <v>1654</v>
      </c>
      <c r="E1330" s="78" t="s">
        <v>295</v>
      </c>
      <c r="F1330" s="75" t="s">
        <v>1661</v>
      </c>
      <c r="G1330" s="78" t="s">
        <v>307</v>
      </c>
      <c r="H1330" s="78" t="str">
        <f t="shared" si="39"/>
        <v>LIMAHUAURASANTA LEONOR</v>
      </c>
      <c r="I1330" s="75" t="str">
        <f t="shared" si="40"/>
        <v>140511</v>
      </c>
      <c r="J1330" s="76"/>
      <c r="K1330" s="76"/>
    </row>
    <row r="1331" spans="2:11" s="77" customFormat="1">
      <c r="B1331" s="75" t="s">
        <v>1595</v>
      </c>
      <c r="C1331" s="78" t="s">
        <v>313</v>
      </c>
      <c r="D1331" s="75" t="s">
        <v>1654</v>
      </c>
      <c r="E1331" s="78" t="s">
        <v>295</v>
      </c>
      <c r="F1331" s="75" t="s">
        <v>1662</v>
      </c>
      <c r="G1331" s="78" t="s">
        <v>309</v>
      </c>
      <c r="H1331" s="78" t="str">
        <f t="shared" si="39"/>
        <v>LIMAHUAURASANTA MARIA</v>
      </c>
      <c r="I1331" s="75" t="str">
        <f t="shared" si="40"/>
        <v>140512</v>
      </c>
      <c r="J1331" s="76"/>
      <c r="K1331" s="76"/>
    </row>
    <row r="1332" spans="2:11" s="77" customFormat="1">
      <c r="B1332" s="75" t="s">
        <v>1595</v>
      </c>
      <c r="C1332" s="78" t="s">
        <v>313</v>
      </c>
      <c r="D1332" s="75" t="s">
        <v>1654</v>
      </c>
      <c r="E1332" s="78" t="s">
        <v>295</v>
      </c>
      <c r="F1332" s="75" t="s">
        <v>1663</v>
      </c>
      <c r="G1332" s="78" t="s">
        <v>311</v>
      </c>
      <c r="H1332" s="78" t="str">
        <f t="shared" si="39"/>
        <v>LIMAHUAURASAYAN</v>
      </c>
      <c r="I1332" s="75" t="str">
        <f t="shared" si="40"/>
        <v>140513</v>
      </c>
      <c r="J1332" s="76"/>
      <c r="K1332" s="76"/>
    </row>
    <row r="1333" spans="2:11" s="77" customFormat="1">
      <c r="B1333" s="75" t="s">
        <v>1595</v>
      </c>
      <c r="C1333" s="78" t="s">
        <v>313</v>
      </c>
      <c r="D1333" s="75" t="s">
        <v>1654</v>
      </c>
      <c r="E1333" s="78" t="s">
        <v>295</v>
      </c>
      <c r="F1333" s="75" t="s">
        <v>1664</v>
      </c>
      <c r="G1333" s="78" t="s">
        <v>317</v>
      </c>
      <c r="H1333" s="78" t="str">
        <f t="shared" si="39"/>
        <v>LIMAHUAURAVEGUETA</v>
      </c>
      <c r="I1333" s="75" t="str">
        <f t="shared" si="40"/>
        <v>140516</v>
      </c>
      <c r="J1333" s="76"/>
      <c r="K1333" s="76"/>
    </row>
    <row r="1334" spans="2:11" s="77" customFormat="1">
      <c r="B1334" s="75" t="s">
        <v>1595</v>
      </c>
      <c r="C1334" s="78" t="s">
        <v>313</v>
      </c>
      <c r="D1334" s="75" t="s">
        <v>1665</v>
      </c>
      <c r="E1334" s="78" t="s">
        <v>297</v>
      </c>
      <c r="F1334" s="75" t="s">
        <v>1666</v>
      </c>
      <c r="G1334" s="78" t="s">
        <v>286</v>
      </c>
      <c r="H1334" s="78" t="str">
        <f t="shared" si="39"/>
        <v>LIMAHUAROCHIRIMATUCANA</v>
      </c>
      <c r="I1334" s="75" t="str">
        <f t="shared" si="40"/>
        <v>140601</v>
      </c>
      <c r="J1334" s="76"/>
      <c r="K1334" s="76"/>
    </row>
    <row r="1335" spans="2:11" s="77" customFormat="1">
      <c r="B1335" s="75" t="s">
        <v>1595</v>
      </c>
      <c r="C1335" s="78" t="s">
        <v>313</v>
      </c>
      <c r="D1335" s="75" t="s">
        <v>1665</v>
      </c>
      <c r="E1335" s="78" t="s">
        <v>297</v>
      </c>
      <c r="F1335" s="75" t="s">
        <v>1667</v>
      </c>
      <c r="G1335" s="78" t="s">
        <v>289</v>
      </c>
      <c r="H1335" s="78" t="str">
        <f t="shared" si="39"/>
        <v>LIMAHUAROCHIRIANTIOQUIA</v>
      </c>
      <c r="I1335" s="75" t="str">
        <f t="shared" si="40"/>
        <v>140602</v>
      </c>
      <c r="J1335" s="76"/>
      <c r="K1335" s="76"/>
    </row>
    <row r="1336" spans="2:11" s="77" customFormat="1">
      <c r="B1336" s="75" t="s">
        <v>1595</v>
      </c>
      <c r="C1336" s="78" t="s">
        <v>313</v>
      </c>
      <c r="D1336" s="75" t="s">
        <v>1665</v>
      </c>
      <c r="E1336" s="78" t="s">
        <v>297</v>
      </c>
      <c r="F1336" s="75" t="s">
        <v>1668</v>
      </c>
      <c r="G1336" s="78" t="s">
        <v>291</v>
      </c>
      <c r="H1336" s="78" t="str">
        <f t="shared" si="39"/>
        <v>LIMAHUAROCHIRICALLAHUANCA</v>
      </c>
      <c r="I1336" s="75" t="str">
        <f t="shared" si="40"/>
        <v>140603</v>
      </c>
      <c r="J1336" s="76"/>
      <c r="K1336" s="76"/>
    </row>
    <row r="1337" spans="2:11" s="77" customFormat="1">
      <c r="B1337" s="75" t="s">
        <v>1595</v>
      </c>
      <c r="C1337" s="78" t="s">
        <v>313</v>
      </c>
      <c r="D1337" s="75" t="s">
        <v>1665</v>
      </c>
      <c r="E1337" s="78" t="s">
        <v>297</v>
      </c>
      <c r="F1337" s="75" t="s">
        <v>1669</v>
      </c>
      <c r="G1337" s="78" t="s">
        <v>293</v>
      </c>
      <c r="H1337" s="78" t="str">
        <f t="shared" si="39"/>
        <v>LIMAHUAROCHIRICARAMPOMA</v>
      </c>
      <c r="I1337" s="75" t="str">
        <f t="shared" si="40"/>
        <v>140604</v>
      </c>
      <c r="J1337" s="76"/>
      <c r="K1337" s="76"/>
    </row>
    <row r="1338" spans="2:11" s="77" customFormat="1">
      <c r="B1338" s="75" t="s">
        <v>1595</v>
      </c>
      <c r="C1338" s="78" t="s">
        <v>313</v>
      </c>
      <c r="D1338" s="75" t="s">
        <v>1665</v>
      </c>
      <c r="E1338" s="78" t="s">
        <v>297</v>
      </c>
      <c r="F1338" s="75" t="s">
        <v>1670</v>
      </c>
      <c r="G1338" s="78" t="s">
        <v>295</v>
      </c>
      <c r="H1338" s="78" t="str">
        <f t="shared" si="39"/>
        <v>LIMAHUAROCHIRICASTA</v>
      </c>
      <c r="I1338" s="75" t="str">
        <f t="shared" si="40"/>
        <v>140605</v>
      </c>
      <c r="J1338" s="76"/>
      <c r="K1338" s="76"/>
    </row>
    <row r="1339" spans="2:11" s="77" customFormat="1">
      <c r="B1339" s="75" t="s">
        <v>1595</v>
      </c>
      <c r="C1339" s="78" t="s">
        <v>313</v>
      </c>
      <c r="D1339" s="75" t="s">
        <v>1665</v>
      </c>
      <c r="E1339" s="78" t="s">
        <v>297</v>
      </c>
      <c r="F1339" s="75" t="s">
        <v>1671</v>
      </c>
      <c r="G1339" s="78" t="s">
        <v>297</v>
      </c>
      <c r="H1339" s="78" t="str">
        <f t="shared" si="39"/>
        <v>LIMAHUAROCHIRISAN JOSE DE LOS CHORRILLOS</v>
      </c>
      <c r="I1339" s="75" t="str">
        <f t="shared" si="40"/>
        <v>140606</v>
      </c>
      <c r="J1339" s="76"/>
      <c r="K1339" s="76"/>
    </row>
    <row r="1340" spans="2:11" s="77" customFormat="1">
      <c r="B1340" s="75" t="s">
        <v>1595</v>
      </c>
      <c r="C1340" s="78" t="s">
        <v>313</v>
      </c>
      <c r="D1340" s="75" t="s">
        <v>1665</v>
      </c>
      <c r="E1340" s="78" t="s">
        <v>297</v>
      </c>
      <c r="F1340" s="75" t="s">
        <v>1672</v>
      </c>
      <c r="G1340" s="78" t="s">
        <v>299</v>
      </c>
      <c r="H1340" s="78" t="str">
        <f t="shared" si="39"/>
        <v>LIMAHUAROCHIRICHICLA</v>
      </c>
      <c r="I1340" s="75" t="str">
        <f t="shared" si="40"/>
        <v>140607</v>
      </c>
      <c r="J1340" s="76"/>
      <c r="K1340" s="76"/>
    </row>
    <row r="1341" spans="2:11" s="77" customFormat="1">
      <c r="B1341" s="75" t="s">
        <v>1595</v>
      </c>
      <c r="C1341" s="78" t="s">
        <v>313</v>
      </c>
      <c r="D1341" s="75" t="s">
        <v>1665</v>
      </c>
      <c r="E1341" s="78" t="s">
        <v>297</v>
      </c>
      <c r="F1341" s="75" t="s">
        <v>1673</v>
      </c>
      <c r="G1341" s="78" t="s">
        <v>301</v>
      </c>
      <c r="H1341" s="78" t="str">
        <f t="shared" si="39"/>
        <v>LIMAHUAROCHIRIHUANZA</v>
      </c>
      <c r="I1341" s="75" t="str">
        <f t="shared" si="40"/>
        <v>140608</v>
      </c>
      <c r="J1341" s="76"/>
      <c r="K1341" s="76"/>
    </row>
    <row r="1342" spans="2:11" s="77" customFormat="1">
      <c r="B1342" s="75" t="s">
        <v>1595</v>
      </c>
      <c r="C1342" s="78" t="s">
        <v>313</v>
      </c>
      <c r="D1342" s="75" t="s">
        <v>1665</v>
      </c>
      <c r="E1342" s="78" t="s">
        <v>297</v>
      </c>
      <c r="F1342" s="75" t="s">
        <v>1665</v>
      </c>
      <c r="G1342" s="78" t="s">
        <v>303</v>
      </c>
      <c r="H1342" s="78" t="str">
        <f t="shared" si="39"/>
        <v>LIMAHUAROCHIRIHUAROCHIRI</v>
      </c>
      <c r="I1342" s="75" t="str">
        <f t="shared" si="40"/>
        <v>140609</v>
      </c>
      <c r="J1342" s="76"/>
      <c r="K1342" s="76"/>
    </row>
    <row r="1343" spans="2:11" s="77" customFormat="1">
      <c r="B1343" s="75" t="s">
        <v>1595</v>
      </c>
      <c r="C1343" s="78" t="s">
        <v>313</v>
      </c>
      <c r="D1343" s="75" t="s">
        <v>1665</v>
      </c>
      <c r="E1343" s="78" t="s">
        <v>297</v>
      </c>
      <c r="F1343" s="75" t="s">
        <v>1674</v>
      </c>
      <c r="G1343" s="78" t="s">
        <v>305</v>
      </c>
      <c r="H1343" s="78" t="str">
        <f t="shared" si="39"/>
        <v>LIMAHUAROCHIRILAHUAYTAMBO</v>
      </c>
      <c r="I1343" s="75" t="str">
        <f t="shared" si="40"/>
        <v>140610</v>
      </c>
      <c r="J1343" s="76"/>
      <c r="K1343" s="76"/>
    </row>
    <row r="1344" spans="2:11" s="77" customFormat="1">
      <c r="B1344" s="75" t="s">
        <v>1595</v>
      </c>
      <c r="C1344" s="78" t="s">
        <v>313</v>
      </c>
      <c r="D1344" s="75" t="s">
        <v>1665</v>
      </c>
      <c r="E1344" s="78" t="s">
        <v>297</v>
      </c>
      <c r="F1344" s="75" t="s">
        <v>1675</v>
      </c>
      <c r="G1344" s="78" t="s">
        <v>307</v>
      </c>
      <c r="H1344" s="78" t="str">
        <f t="shared" si="39"/>
        <v>LIMAHUAROCHIRILANGA</v>
      </c>
      <c r="I1344" s="75" t="str">
        <f t="shared" si="40"/>
        <v>140611</v>
      </c>
      <c r="J1344" s="76"/>
      <c r="K1344" s="76"/>
    </row>
    <row r="1345" spans="2:11" s="77" customFormat="1">
      <c r="B1345" s="75" t="s">
        <v>1595</v>
      </c>
      <c r="C1345" s="78" t="s">
        <v>313</v>
      </c>
      <c r="D1345" s="75" t="s">
        <v>1665</v>
      </c>
      <c r="E1345" s="78" t="s">
        <v>297</v>
      </c>
      <c r="F1345" s="75" t="s">
        <v>1676</v>
      </c>
      <c r="G1345" s="78" t="s">
        <v>309</v>
      </c>
      <c r="H1345" s="78" t="str">
        <f t="shared" si="39"/>
        <v>LIMAHUAROCHIRIMARIATANA</v>
      </c>
      <c r="I1345" s="75" t="str">
        <f t="shared" si="40"/>
        <v>140612</v>
      </c>
      <c r="J1345" s="76"/>
      <c r="K1345" s="76"/>
    </row>
    <row r="1346" spans="2:11" s="77" customFormat="1">
      <c r="B1346" s="75" t="s">
        <v>1595</v>
      </c>
      <c r="C1346" s="78" t="s">
        <v>313</v>
      </c>
      <c r="D1346" s="75" t="s">
        <v>1665</v>
      </c>
      <c r="E1346" s="78" t="s">
        <v>297</v>
      </c>
      <c r="F1346" s="75" t="s">
        <v>1677</v>
      </c>
      <c r="G1346" s="78" t="s">
        <v>311</v>
      </c>
      <c r="H1346" s="78" t="str">
        <f t="shared" si="39"/>
        <v>LIMAHUAROCHIRIRICARDO PALMA</v>
      </c>
      <c r="I1346" s="75" t="str">
        <f t="shared" si="40"/>
        <v>140613</v>
      </c>
      <c r="J1346" s="76"/>
      <c r="K1346" s="76"/>
    </row>
    <row r="1347" spans="2:11" s="77" customFormat="1">
      <c r="B1347" s="75" t="s">
        <v>1595</v>
      </c>
      <c r="C1347" s="78" t="s">
        <v>313</v>
      </c>
      <c r="D1347" s="75" t="s">
        <v>1665</v>
      </c>
      <c r="E1347" s="78" t="s">
        <v>297</v>
      </c>
      <c r="F1347" s="75" t="s">
        <v>1678</v>
      </c>
      <c r="G1347" s="78" t="s">
        <v>313</v>
      </c>
      <c r="H1347" s="78" t="str">
        <f t="shared" si="39"/>
        <v>LIMAHUAROCHIRISAN ANDRES DE TUPICOCHA</v>
      </c>
      <c r="I1347" s="75" t="str">
        <f t="shared" si="40"/>
        <v>140614</v>
      </c>
      <c r="J1347" s="76"/>
      <c r="K1347" s="76"/>
    </row>
    <row r="1348" spans="2:11" s="77" customFormat="1">
      <c r="B1348" s="75" t="s">
        <v>1595</v>
      </c>
      <c r="C1348" s="78" t="s">
        <v>313</v>
      </c>
      <c r="D1348" s="75" t="s">
        <v>1665</v>
      </c>
      <c r="E1348" s="78" t="s">
        <v>297</v>
      </c>
      <c r="F1348" s="75" t="s">
        <v>735</v>
      </c>
      <c r="G1348" s="78" t="s">
        <v>315</v>
      </c>
      <c r="H1348" s="78" t="str">
        <f t="shared" si="39"/>
        <v>LIMAHUAROCHIRISAN ANTONIO</v>
      </c>
      <c r="I1348" s="75" t="str">
        <f t="shared" si="40"/>
        <v>140615</v>
      </c>
      <c r="J1348" s="76"/>
      <c r="K1348" s="76"/>
    </row>
    <row r="1349" spans="2:11" s="77" customFormat="1">
      <c r="B1349" s="75" t="s">
        <v>1595</v>
      </c>
      <c r="C1349" s="78" t="s">
        <v>313</v>
      </c>
      <c r="D1349" s="75" t="s">
        <v>1665</v>
      </c>
      <c r="E1349" s="78" t="s">
        <v>297</v>
      </c>
      <c r="F1349" s="75" t="s">
        <v>1679</v>
      </c>
      <c r="G1349" s="78" t="s">
        <v>317</v>
      </c>
      <c r="H1349" s="78" t="str">
        <f t="shared" si="39"/>
        <v>LIMAHUAROCHIRISAN BARTOLOME</v>
      </c>
      <c r="I1349" s="75" t="str">
        <f t="shared" si="40"/>
        <v>140616</v>
      </c>
      <c r="J1349" s="76"/>
      <c r="K1349" s="76"/>
    </row>
    <row r="1350" spans="2:11" s="77" customFormat="1">
      <c r="B1350" s="75" t="s">
        <v>1595</v>
      </c>
      <c r="C1350" s="78" t="s">
        <v>313</v>
      </c>
      <c r="D1350" s="75" t="s">
        <v>1665</v>
      </c>
      <c r="E1350" s="78" t="s">
        <v>297</v>
      </c>
      <c r="F1350" s="75" t="s">
        <v>1680</v>
      </c>
      <c r="G1350" s="78" t="s">
        <v>319</v>
      </c>
      <c r="H1350" s="78" t="str">
        <f t="shared" ref="H1350:H1413" si="41">+B1350&amp;D1350&amp;F1350</f>
        <v>LIMAHUAROCHIRISAN DAMIAN</v>
      </c>
      <c r="I1350" s="75" t="str">
        <f t="shared" si="40"/>
        <v>140617</v>
      </c>
      <c r="J1350" s="76"/>
      <c r="K1350" s="76"/>
    </row>
    <row r="1351" spans="2:11" s="77" customFormat="1">
      <c r="B1351" s="75" t="s">
        <v>1595</v>
      </c>
      <c r="C1351" s="78" t="s">
        <v>313</v>
      </c>
      <c r="D1351" s="75" t="s">
        <v>1665</v>
      </c>
      <c r="E1351" s="78" t="s">
        <v>297</v>
      </c>
      <c r="F1351" s="75" t="s">
        <v>1681</v>
      </c>
      <c r="G1351" s="78" t="s">
        <v>321</v>
      </c>
      <c r="H1351" s="78" t="str">
        <f t="shared" si="41"/>
        <v>LIMAHUAROCHIRISANGALLAYA</v>
      </c>
      <c r="I1351" s="75" t="str">
        <f t="shared" si="40"/>
        <v>140618</v>
      </c>
      <c r="J1351" s="76"/>
      <c r="K1351" s="76"/>
    </row>
    <row r="1352" spans="2:11" s="77" customFormat="1">
      <c r="B1352" s="75" t="s">
        <v>1595</v>
      </c>
      <c r="C1352" s="78" t="s">
        <v>313</v>
      </c>
      <c r="D1352" s="75" t="s">
        <v>1665</v>
      </c>
      <c r="E1352" s="78" t="s">
        <v>297</v>
      </c>
      <c r="F1352" s="75" t="s">
        <v>1682</v>
      </c>
      <c r="G1352" s="78" t="s">
        <v>323</v>
      </c>
      <c r="H1352" s="78" t="str">
        <f t="shared" si="41"/>
        <v>LIMAHUAROCHIRISAN JUAN DE TANTARANCHE</v>
      </c>
      <c r="I1352" s="75" t="str">
        <f t="shared" si="40"/>
        <v>140619</v>
      </c>
      <c r="J1352" s="76"/>
      <c r="K1352" s="76"/>
    </row>
    <row r="1353" spans="2:11" s="77" customFormat="1">
      <c r="B1353" s="75" t="s">
        <v>1595</v>
      </c>
      <c r="C1353" s="78" t="s">
        <v>313</v>
      </c>
      <c r="D1353" s="75" t="s">
        <v>1665</v>
      </c>
      <c r="E1353" s="78" t="s">
        <v>297</v>
      </c>
      <c r="F1353" s="75" t="s">
        <v>1683</v>
      </c>
      <c r="G1353" s="78" t="s">
        <v>325</v>
      </c>
      <c r="H1353" s="78" t="str">
        <f t="shared" si="41"/>
        <v>LIMAHUAROCHIRISAN LORENZO DE QUINTI</v>
      </c>
      <c r="I1353" s="75" t="str">
        <f t="shared" si="40"/>
        <v>140620</v>
      </c>
      <c r="J1353" s="76"/>
      <c r="K1353" s="76"/>
    </row>
    <row r="1354" spans="2:11" s="77" customFormat="1">
      <c r="B1354" s="75" t="s">
        <v>1595</v>
      </c>
      <c r="C1354" s="78" t="s">
        <v>313</v>
      </c>
      <c r="D1354" s="75" t="s">
        <v>1665</v>
      </c>
      <c r="E1354" s="78" t="s">
        <v>297</v>
      </c>
      <c r="F1354" s="75" t="s">
        <v>1684</v>
      </c>
      <c r="G1354" s="78" t="s">
        <v>327</v>
      </c>
      <c r="H1354" s="78" t="str">
        <f t="shared" si="41"/>
        <v>LIMAHUAROCHIRISAN MATEO</v>
      </c>
      <c r="I1354" s="75" t="str">
        <f t="shared" si="40"/>
        <v>140621</v>
      </c>
      <c r="J1354" s="76"/>
      <c r="K1354" s="76"/>
    </row>
    <row r="1355" spans="2:11" s="77" customFormat="1">
      <c r="B1355" s="75" t="s">
        <v>1595</v>
      </c>
      <c r="C1355" s="78" t="s">
        <v>313</v>
      </c>
      <c r="D1355" s="75" t="s">
        <v>1665</v>
      </c>
      <c r="E1355" s="78" t="s">
        <v>297</v>
      </c>
      <c r="F1355" s="75" t="s">
        <v>1685</v>
      </c>
      <c r="G1355" s="78" t="s">
        <v>369</v>
      </c>
      <c r="H1355" s="78" t="str">
        <f t="shared" si="41"/>
        <v>LIMAHUAROCHIRISAN MATEO DE OTAO</v>
      </c>
      <c r="I1355" s="75" t="str">
        <f t="shared" si="40"/>
        <v>140622</v>
      </c>
      <c r="J1355" s="76"/>
      <c r="K1355" s="76"/>
    </row>
    <row r="1356" spans="2:11" s="77" customFormat="1">
      <c r="B1356" s="75" t="s">
        <v>1595</v>
      </c>
      <c r="C1356" s="78" t="s">
        <v>313</v>
      </c>
      <c r="D1356" s="75" t="s">
        <v>1665</v>
      </c>
      <c r="E1356" s="78" t="s">
        <v>297</v>
      </c>
      <c r="F1356" s="75" t="s">
        <v>1686</v>
      </c>
      <c r="G1356" s="78" t="s">
        <v>371</v>
      </c>
      <c r="H1356" s="78" t="str">
        <f t="shared" si="41"/>
        <v>LIMAHUAROCHIRISAN PEDRO DE HUANCAYRE</v>
      </c>
      <c r="I1356" s="75" t="str">
        <f t="shared" si="40"/>
        <v>140623</v>
      </c>
      <c r="J1356" s="76"/>
      <c r="K1356" s="76"/>
    </row>
    <row r="1357" spans="2:11" s="77" customFormat="1">
      <c r="B1357" s="75" t="s">
        <v>1595</v>
      </c>
      <c r="C1357" s="78" t="s">
        <v>313</v>
      </c>
      <c r="D1357" s="75" t="s">
        <v>1665</v>
      </c>
      <c r="E1357" s="78" t="s">
        <v>297</v>
      </c>
      <c r="F1357" s="75" t="s">
        <v>1687</v>
      </c>
      <c r="G1357" s="78" t="s">
        <v>648</v>
      </c>
      <c r="H1357" s="78" t="str">
        <f t="shared" si="41"/>
        <v>LIMAHUAROCHIRISANTA CRUZ DE COCACHACRA</v>
      </c>
      <c r="I1357" s="75" t="str">
        <f t="shared" si="40"/>
        <v>140624</v>
      </c>
      <c r="J1357" s="76"/>
      <c r="K1357" s="76"/>
    </row>
    <row r="1358" spans="2:11" s="77" customFormat="1">
      <c r="B1358" s="75" t="s">
        <v>1595</v>
      </c>
      <c r="C1358" s="78" t="s">
        <v>313</v>
      </c>
      <c r="D1358" s="75" t="s">
        <v>1665</v>
      </c>
      <c r="E1358" s="78" t="s">
        <v>297</v>
      </c>
      <c r="F1358" s="75" t="s">
        <v>1688</v>
      </c>
      <c r="G1358" s="78" t="s">
        <v>649</v>
      </c>
      <c r="H1358" s="78" t="str">
        <f t="shared" si="41"/>
        <v>LIMAHUAROCHIRISANTA EULALIA</v>
      </c>
      <c r="I1358" s="75" t="str">
        <f t="shared" si="40"/>
        <v>140625</v>
      </c>
      <c r="J1358" s="76"/>
      <c r="K1358" s="76"/>
    </row>
    <row r="1359" spans="2:11" s="77" customFormat="1">
      <c r="B1359" s="75" t="s">
        <v>1595</v>
      </c>
      <c r="C1359" s="78" t="s">
        <v>313</v>
      </c>
      <c r="D1359" s="75" t="s">
        <v>1665</v>
      </c>
      <c r="E1359" s="78" t="s">
        <v>297</v>
      </c>
      <c r="F1359" s="75" t="s">
        <v>1689</v>
      </c>
      <c r="G1359" s="78" t="s">
        <v>650</v>
      </c>
      <c r="H1359" s="78" t="str">
        <f t="shared" si="41"/>
        <v>LIMAHUAROCHIRISANTIAGO DE ANCHUCAYA</v>
      </c>
      <c r="I1359" s="75" t="str">
        <f t="shared" si="40"/>
        <v>140626</v>
      </c>
      <c r="J1359" s="76"/>
      <c r="K1359" s="76"/>
    </row>
    <row r="1360" spans="2:11" s="77" customFormat="1">
      <c r="B1360" s="75" t="s">
        <v>1595</v>
      </c>
      <c r="C1360" s="78" t="s">
        <v>313</v>
      </c>
      <c r="D1360" s="75" t="s">
        <v>1665</v>
      </c>
      <c r="E1360" s="78" t="s">
        <v>297</v>
      </c>
      <c r="F1360" s="75" t="s">
        <v>1690</v>
      </c>
      <c r="G1360" s="78" t="s">
        <v>651</v>
      </c>
      <c r="H1360" s="78" t="str">
        <f t="shared" si="41"/>
        <v>LIMAHUAROCHIRISANTIAGO DE TUNA</v>
      </c>
      <c r="I1360" s="75" t="str">
        <f t="shared" si="40"/>
        <v>140627</v>
      </c>
      <c r="J1360" s="76"/>
      <c r="K1360" s="76"/>
    </row>
    <row r="1361" spans="2:11" s="77" customFormat="1">
      <c r="B1361" s="75" t="s">
        <v>1595</v>
      </c>
      <c r="C1361" s="78" t="s">
        <v>313</v>
      </c>
      <c r="D1361" s="75" t="s">
        <v>1665</v>
      </c>
      <c r="E1361" s="78" t="s">
        <v>297</v>
      </c>
      <c r="F1361" s="75" t="s">
        <v>1691</v>
      </c>
      <c r="G1361" s="78" t="s">
        <v>652</v>
      </c>
      <c r="H1361" s="78" t="str">
        <f t="shared" si="41"/>
        <v>LIMAHUAROCHIRISANTO DOMINGO DE LOS OLLEROS</v>
      </c>
      <c r="I1361" s="75" t="str">
        <f t="shared" si="40"/>
        <v>140628</v>
      </c>
      <c r="J1361" s="76"/>
      <c r="K1361" s="76"/>
    </row>
    <row r="1362" spans="2:11" s="77" customFormat="1">
      <c r="B1362" s="75" t="s">
        <v>1595</v>
      </c>
      <c r="C1362" s="78" t="s">
        <v>313</v>
      </c>
      <c r="D1362" s="75" t="s">
        <v>1665</v>
      </c>
      <c r="E1362" s="78" t="s">
        <v>297</v>
      </c>
      <c r="F1362" s="75" t="s">
        <v>1692</v>
      </c>
      <c r="G1362" s="78" t="s">
        <v>653</v>
      </c>
      <c r="H1362" s="78" t="str">
        <f t="shared" si="41"/>
        <v>LIMAHUAROCHIRISURCO</v>
      </c>
      <c r="I1362" s="75" t="str">
        <f t="shared" si="40"/>
        <v>140629</v>
      </c>
      <c r="J1362" s="76"/>
      <c r="K1362" s="76"/>
    </row>
    <row r="1363" spans="2:11" s="77" customFormat="1">
      <c r="B1363" s="75" t="s">
        <v>1595</v>
      </c>
      <c r="C1363" s="78" t="s">
        <v>313</v>
      </c>
      <c r="D1363" s="75" t="s">
        <v>1665</v>
      </c>
      <c r="E1363" s="78" t="s">
        <v>297</v>
      </c>
      <c r="F1363" s="75" t="s">
        <v>1693</v>
      </c>
      <c r="G1363" s="78" t="s">
        <v>654</v>
      </c>
      <c r="H1363" s="78" t="str">
        <f t="shared" si="41"/>
        <v>LIMAHUAROCHIRIHUACHUPAMPA</v>
      </c>
      <c r="I1363" s="75" t="str">
        <f t="shared" si="40"/>
        <v>140630</v>
      </c>
      <c r="J1363" s="76"/>
      <c r="K1363" s="76"/>
    </row>
    <row r="1364" spans="2:11" s="77" customFormat="1">
      <c r="B1364" s="75" t="s">
        <v>1595</v>
      </c>
      <c r="C1364" s="78" t="s">
        <v>313</v>
      </c>
      <c r="D1364" s="75" t="s">
        <v>1665</v>
      </c>
      <c r="E1364" s="78" t="s">
        <v>297</v>
      </c>
      <c r="F1364" s="75" t="s">
        <v>1694</v>
      </c>
      <c r="G1364" s="78" t="s">
        <v>655</v>
      </c>
      <c r="H1364" s="78" t="str">
        <f t="shared" si="41"/>
        <v>LIMAHUAROCHIRILARAOS</v>
      </c>
      <c r="I1364" s="75" t="str">
        <f t="shared" si="40"/>
        <v>140631</v>
      </c>
      <c r="J1364" s="76"/>
      <c r="K1364" s="76"/>
    </row>
    <row r="1365" spans="2:11" s="77" customFormat="1">
      <c r="B1365" s="75" t="s">
        <v>1595</v>
      </c>
      <c r="C1365" s="78" t="s">
        <v>313</v>
      </c>
      <c r="D1365" s="75" t="s">
        <v>1665</v>
      </c>
      <c r="E1365" s="78" t="s">
        <v>297</v>
      </c>
      <c r="F1365" s="75" t="s">
        <v>1695</v>
      </c>
      <c r="G1365" s="78" t="s">
        <v>656</v>
      </c>
      <c r="H1365" s="78" t="str">
        <f t="shared" si="41"/>
        <v>LIMAHUAROCHIRISAN JUAN DE IRIS</v>
      </c>
      <c r="I1365" s="75" t="str">
        <f t="shared" si="40"/>
        <v>140632</v>
      </c>
      <c r="J1365" s="76"/>
      <c r="K1365" s="76"/>
    </row>
    <row r="1366" spans="2:11" s="77" customFormat="1">
      <c r="B1366" s="75" t="s">
        <v>1595</v>
      </c>
      <c r="C1366" s="78" t="s">
        <v>313</v>
      </c>
      <c r="D1366" s="75" t="s">
        <v>1444</v>
      </c>
      <c r="E1366" s="78" t="s">
        <v>299</v>
      </c>
      <c r="F1366" s="75" t="s">
        <v>1444</v>
      </c>
      <c r="G1366" s="78" t="s">
        <v>286</v>
      </c>
      <c r="H1366" s="78" t="str">
        <f t="shared" si="41"/>
        <v>LIMAYAUYOSYAUYOS</v>
      </c>
      <c r="I1366" s="75" t="str">
        <f t="shared" si="40"/>
        <v>140701</v>
      </c>
      <c r="J1366" s="76"/>
      <c r="K1366" s="76"/>
    </row>
    <row r="1367" spans="2:11" s="77" customFormat="1">
      <c r="B1367" s="75" t="s">
        <v>1595</v>
      </c>
      <c r="C1367" s="78" t="s">
        <v>313</v>
      </c>
      <c r="D1367" s="75" t="s">
        <v>1444</v>
      </c>
      <c r="E1367" s="78" t="s">
        <v>299</v>
      </c>
      <c r="F1367" s="75" t="s">
        <v>1696</v>
      </c>
      <c r="G1367" s="78" t="s">
        <v>289</v>
      </c>
      <c r="H1367" s="78" t="str">
        <f t="shared" si="41"/>
        <v>LIMAYAUYOSALIS</v>
      </c>
      <c r="I1367" s="75" t="str">
        <f t="shared" si="40"/>
        <v>140702</v>
      </c>
      <c r="J1367" s="76"/>
      <c r="K1367" s="76"/>
    </row>
    <row r="1368" spans="2:11" s="77" customFormat="1">
      <c r="B1368" s="75" t="s">
        <v>1595</v>
      </c>
      <c r="C1368" s="78" t="s">
        <v>313</v>
      </c>
      <c r="D1368" s="75" t="s">
        <v>1444</v>
      </c>
      <c r="E1368" s="78" t="s">
        <v>299</v>
      </c>
      <c r="F1368" s="75" t="s">
        <v>1697</v>
      </c>
      <c r="G1368" s="78" t="s">
        <v>291</v>
      </c>
      <c r="H1368" s="78" t="str">
        <f t="shared" si="41"/>
        <v>LIMAYAUYOSALLAUCA</v>
      </c>
      <c r="I1368" s="75" t="str">
        <f t="shared" si="40"/>
        <v>140703</v>
      </c>
      <c r="J1368" s="76"/>
      <c r="K1368" s="76"/>
    </row>
    <row r="1369" spans="2:11" s="77" customFormat="1">
      <c r="B1369" s="75" t="s">
        <v>1595</v>
      </c>
      <c r="C1369" s="78" t="s">
        <v>313</v>
      </c>
      <c r="D1369" s="75" t="s">
        <v>1444</v>
      </c>
      <c r="E1369" s="78" t="s">
        <v>299</v>
      </c>
      <c r="F1369" s="75" t="s">
        <v>1698</v>
      </c>
      <c r="G1369" s="78" t="s">
        <v>293</v>
      </c>
      <c r="H1369" s="78" t="str">
        <f t="shared" si="41"/>
        <v>LIMAYAUYOSAYAVIRI</v>
      </c>
      <c r="I1369" s="75" t="str">
        <f t="shared" si="40"/>
        <v>140704</v>
      </c>
      <c r="J1369" s="76"/>
      <c r="K1369" s="76"/>
    </row>
    <row r="1370" spans="2:11" s="77" customFormat="1">
      <c r="B1370" s="75" t="s">
        <v>1595</v>
      </c>
      <c r="C1370" s="78" t="s">
        <v>313</v>
      </c>
      <c r="D1370" s="75" t="s">
        <v>1444</v>
      </c>
      <c r="E1370" s="78" t="s">
        <v>299</v>
      </c>
      <c r="F1370" s="75" t="s">
        <v>1699</v>
      </c>
      <c r="G1370" s="78" t="s">
        <v>295</v>
      </c>
      <c r="H1370" s="78" t="str">
        <f t="shared" si="41"/>
        <v>LIMAYAUYOSAZANGARO</v>
      </c>
      <c r="I1370" s="75" t="str">
        <f t="shared" si="40"/>
        <v>140705</v>
      </c>
      <c r="J1370" s="76"/>
      <c r="K1370" s="76"/>
    </row>
    <row r="1371" spans="2:11" s="77" customFormat="1">
      <c r="B1371" s="75" t="s">
        <v>1595</v>
      </c>
      <c r="C1371" s="78" t="s">
        <v>313</v>
      </c>
      <c r="D1371" s="75" t="s">
        <v>1444</v>
      </c>
      <c r="E1371" s="78" t="s">
        <v>299</v>
      </c>
      <c r="F1371" s="75" t="s">
        <v>1700</v>
      </c>
      <c r="G1371" s="78" t="s">
        <v>297</v>
      </c>
      <c r="H1371" s="78" t="str">
        <f t="shared" si="41"/>
        <v>LIMAYAUYOSCACRA</v>
      </c>
      <c r="I1371" s="75" t="str">
        <f t="shared" ref="I1371:I1434" si="42">+C1371&amp;E1371&amp;G1371</f>
        <v>140706</v>
      </c>
      <c r="J1371" s="76"/>
      <c r="K1371" s="76"/>
    </row>
    <row r="1372" spans="2:11" s="77" customFormat="1">
      <c r="B1372" s="75" t="s">
        <v>1595</v>
      </c>
      <c r="C1372" s="78" t="s">
        <v>313</v>
      </c>
      <c r="D1372" s="75" t="s">
        <v>1444</v>
      </c>
      <c r="E1372" s="78" t="s">
        <v>299</v>
      </c>
      <c r="F1372" s="75" t="s">
        <v>1701</v>
      </c>
      <c r="G1372" s="78" t="s">
        <v>299</v>
      </c>
      <c r="H1372" s="78" t="str">
        <f t="shared" si="41"/>
        <v>LIMAYAUYOSCARANIA</v>
      </c>
      <c r="I1372" s="75" t="str">
        <f t="shared" si="42"/>
        <v>140707</v>
      </c>
      <c r="J1372" s="76"/>
      <c r="K1372" s="76"/>
    </row>
    <row r="1373" spans="2:11" s="77" customFormat="1">
      <c r="B1373" s="75" t="s">
        <v>1595</v>
      </c>
      <c r="C1373" s="78" t="s">
        <v>313</v>
      </c>
      <c r="D1373" s="75" t="s">
        <v>1444</v>
      </c>
      <c r="E1373" s="78" t="s">
        <v>299</v>
      </c>
      <c r="F1373" s="75" t="s">
        <v>642</v>
      </c>
      <c r="G1373" s="78" t="s">
        <v>301</v>
      </c>
      <c r="H1373" s="78" t="str">
        <f t="shared" si="41"/>
        <v>LIMAYAUYOSCOCHAS</v>
      </c>
      <c r="I1373" s="75" t="str">
        <f t="shared" si="42"/>
        <v>140708</v>
      </c>
      <c r="J1373" s="76"/>
      <c r="K1373" s="76"/>
    </row>
    <row r="1374" spans="2:11" s="77" customFormat="1">
      <c r="B1374" s="75" t="s">
        <v>1595</v>
      </c>
      <c r="C1374" s="78" t="s">
        <v>313</v>
      </c>
      <c r="D1374" s="75" t="s">
        <v>1444</v>
      </c>
      <c r="E1374" s="78" t="s">
        <v>299</v>
      </c>
      <c r="F1374" s="75" t="s">
        <v>1702</v>
      </c>
      <c r="G1374" s="78" t="s">
        <v>303</v>
      </c>
      <c r="H1374" s="78" t="str">
        <f t="shared" si="41"/>
        <v>LIMAYAUYOSCOLONIA</v>
      </c>
      <c r="I1374" s="75" t="str">
        <f t="shared" si="42"/>
        <v>140709</v>
      </c>
      <c r="J1374" s="76"/>
      <c r="K1374" s="76"/>
    </row>
    <row r="1375" spans="2:11" s="77" customFormat="1">
      <c r="B1375" s="75" t="s">
        <v>1595</v>
      </c>
      <c r="C1375" s="78" t="s">
        <v>313</v>
      </c>
      <c r="D1375" s="75" t="s">
        <v>1444</v>
      </c>
      <c r="E1375" s="78" t="s">
        <v>299</v>
      </c>
      <c r="F1375" s="75" t="s">
        <v>1703</v>
      </c>
      <c r="G1375" s="78" t="s">
        <v>305</v>
      </c>
      <c r="H1375" s="78" t="str">
        <f t="shared" si="41"/>
        <v>LIMAYAUYOSCHOCOS</v>
      </c>
      <c r="I1375" s="75" t="str">
        <f t="shared" si="42"/>
        <v>140710</v>
      </c>
      <c r="J1375" s="76"/>
      <c r="K1375" s="76"/>
    </row>
    <row r="1376" spans="2:11" s="77" customFormat="1">
      <c r="B1376" s="75" t="s">
        <v>1595</v>
      </c>
      <c r="C1376" s="78" t="s">
        <v>313</v>
      </c>
      <c r="D1376" s="75" t="s">
        <v>1444</v>
      </c>
      <c r="E1376" s="78" t="s">
        <v>299</v>
      </c>
      <c r="F1376" s="75" t="s">
        <v>1704</v>
      </c>
      <c r="G1376" s="78" t="s">
        <v>307</v>
      </c>
      <c r="H1376" s="78" t="str">
        <f t="shared" si="41"/>
        <v>LIMAYAUYOSHUAMPARA</v>
      </c>
      <c r="I1376" s="75" t="str">
        <f t="shared" si="42"/>
        <v>140711</v>
      </c>
      <c r="J1376" s="76"/>
      <c r="K1376" s="76"/>
    </row>
    <row r="1377" spans="2:11" s="77" customFormat="1">
      <c r="B1377" s="75" t="s">
        <v>1595</v>
      </c>
      <c r="C1377" s="78" t="s">
        <v>313</v>
      </c>
      <c r="D1377" s="75" t="s">
        <v>1444</v>
      </c>
      <c r="E1377" s="78" t="s">
        <v>299</v>
      </c>
      <c r="F1377" s="75" t="s">
        <v>1705</v>
      </c>
      <c r="G1377" s="78" t="s">
        <v>309</v>
      </c>
      <c r="H1377" s="78" t="str">
        <f t="shared" si="41"/>
        <v>LIMAYAUYOSHUANCAYA</v>
      </c>
      <c r="I1377" s="75" t="str">
        <f t="shared" si="42"/>
        <v>140712</v>
      </c>
      <c r="J1377" s="76"/>
      <c r="K1377" s="76"/>
    </row>
    <row r="1378" spans="2:11" s="77" customFormat="1">
      <c r="B1378" s="75" t="s">
        <v>1595</v>
      </c>
      <c r="C1378" s="78" t="s">
        <v>313</v>
      </c>
      <c r="D1378" s="75" t="s">
        <v>1444</v>
      </c>
      <c r="E1378" s="78" t="s">
        <v>299</v>
      </c>
      <c r="F1378" s="75" t="s">
        <v>1706</v>
      </c>
      <c r="G1378" s="78" t="s">
        <v>311</v>
      </c>
      <c r="H1378" s="78" t="str">
        <f t="shared" si="41"/>
        <v>LIMAYAUYOSHUANGASCAR</v>
      </c>
      <c r="I1378" s="75" t="str">
        <f t="shared" si="42"/>
        <v>140713</v>
      </c>
      <c r="J1378" s="76"/>
      <c r="K1378" s="76"/>
    </row>
    <row r="1379" spans="2:11" s="77" customFormat="1">
      <c r="B1379" s="75" t="s">
        <v>1595</v>
      </c>
      <c r="C1379" s="78" t="s">
        <v>313</v>
      </c>
      <c r="D1379" s="75" t="s">
        <v>1444</v>
      </c>
      <c r="E1379" s="78" t="s">
        <v>299</v>
      </c>
      <c r="F1379" s="75" t="s">
        <v>1707</v>
      </c>
      <c r="G1379" s="78" t="s">
        <v>313</v>
      </c>
      <c r="H1379" s="78" t="str">
        <f t="shared" si="41"/>
        <v>LIMAYAUYOSHUANTAN</v>
      </c>
      <c r="I1379" s="75" t="str">
        <f t="shared" si="42"/>
        <v>140714</v>
      </c>
      <c r="J1379" s="76"/>
      <c r="K1379" s="76"/>
    </row>
    <row r="1380" spans="2:11" s="77" customFormat="1">
      <c r="B1380" s="75" t="s">
        <v>1595</v>
      </c>
      <c r="C1380" s="78" t="s">
        <v>313</v>
      </c>
      <c r="D1380" s="75" t="s">
        <v>1444</v>
      </c>
      <c r="E1380" s="78" t="s">
        <v>299</v>
      </c>
      <c r="F1380" s="75" t="s">
        <v>1708</v>
      </c>
      <c r="G1380" s="78" t="s">
        <v>315</v>
      </c>
      <c r="H1380" s="78" t="str">
        <f t="shared" si="41"/>
        <v>LIMAYAUYOSHUAÑEC</v>
      </c>
      <c r="I1380" s="75" t="str">
        <f t="shared" si="42"/>
        <v>140715</v>
      </c>
      <c r="J1380" s="76"/>
      <c r="K1380" s="76"/>
    </row>
    <row r="1381" spans="2:11" s="77" customFormat="1">
      <c r="B1381" s="75" t="s">
        <v>1595</v>
      </c>
      <c r="C1381" s="78" t="s">
        <v>313</v>
      </c>
      <c r="D1381" s="75" t="s">
        <v>1444</v>
      </c>
      <c r="E1381" s="78" t="s">
        <v>299</v>
      </c>
      <c r="F1381" s="75" t="s">
        <v>1694</v>
      </c>
      <c r="G1381" s="78" t="s">
        <v>317</v>
      </c>
      <c r="H1381" s="78" t="str">
        <f t="shared" si="41"/>
        <v>LIMAYAUYOSLARAOS</v>
      </c>
      <c r="I1381" s="75" t="str">
        <f t="shared" si="42"/>
        <v>140716</v>
      </c>
      <c r="J1381" s="76"/>
      <c r="K1381" s="76"/>
    </row>
    <row r="1382" spans="2:11" s="77" customFormat="1">
      <c r="B1382" s="75" t="s">
        <v>1595</v>
      </c>
      <c r="C1382" s="78" t="s">
        <v>313</v>
      </c>
      <c r="D1382" s="75" t="s">
        <v>1444</v>
      </c>
      <c r="E1382" s="78" t="s">
        <v>299</v>
      </c>
      <c r="F1382" s="75" t="s">
        <v>1709</v>
      </c>
      <c r="G1382" s="78" t="s">
        <v>319</v>
      </c>
      <c r="H1382" s="78" t="str">
        <f t="shared" si="41"/>
        <v>LIMAYAUYOSLINCHA</v>
      </c>
      <c r="I1382" s="75" t="str">
        <f t="shared" si="42"/>
        <v>140717</v>
      </c>
      <c r="J1382" s="76"/>
      <c r="K1382" s="76"/>
    </row>
    <row r="1383" spans="2:11" s="77" customFormat="1">
      <c r="B1383" s="75" t="s">
        <v>1595</v>
      </c>
      <c r="C1383" s="78" t="s">
        <v>313</v>
      </c>
      <c r="D1383" s="75" t="s">
        <v>1444</v>
      </c>
      <c r="E1383" s="78" t="s">
        <v>299</v>
      </c>
      <c r="F1383" s="75" t="s">
        <v>754</v>
      </c>
      <c r="G1383" s="78" t="s">
        <v>321</v>
      </c>
      <c r="H1383" s="78" t="str">
        <f t="shared" si="41"/>
        <v>LIMAYAUYOSMIRAFLORES</v>
      </c>
      <c r="I1383" s="75" t="str">
        <f t="shared" si="42"/>
        <v>140718</v>
      </c>
      <c r="J1383" s="76"/>
      <c r="K1383" s="76"/>
    </row>
    <row r="1384" spans="2:11" s="77" customFormat="1">
      <c r="B1384" s="75" t="s">
        <v>1595</v>
      </c>
      <c r="C1384" s="78" t="s">
        <v>313</v>
      </c>
      <c r="D1384" s="75" t="s">
        <v>1444</v>
      </c>
      <c r="E1384" s="78" t="s">
        <v>299</v>
      </c>
      <c r="F1384" s="75" t="s">
        <v>1710</v>
      </c>
      <c r="G1384" s="78" t="s">
        <v>323</v>
      </c>
      <c r="H1384" s="78" t="str">
        <f t="shared" si="41"/>
        <v>LIMAYAUYOSOMAS</v>
      </c>
      <c r="I1384" s="75" t="str">
        <f t="shared" si="42"/>
        <v>140719</v>
      </c>
      <c r="J1384" s="76"/>
      <c r="K1384" s="76"/>
    </row>
    <row r="1385" spans="2:11" s="77" customFormat="1">
      <c r="B1385" s="75" t="s">
        <v>1595</v>
      </c>
      <c r="C1385" s="78" t="s">
        <v>313</v>
      </c>
      <c r="D1385" s="75" t="s">
        <v>1444</v>
      </c>
      <c r="E1385" s="78" t="s">
        <v>299</v>
      </c>
      <c r="F1385" s="75" t="s">
        <v>1711</v>
      </c>
      <c r="G1385" s="78" t="s">
        <v>325</v>
      </c>
      <c r="H1385" s="78" t="str">
        <f t="shared" si="41"/>
        <v>LIMAYAUYOSQUINCHES</v>
      </c>
      <c r="I1385" s="75" t="str">
        <f t="shared" si="42"/>
        <v>140720</v>
      </c>
      <c r="J1385" s="76"/>
      <c r="K1385" s="76"/>
    </row>
    <row r="1386" spans="2:11" s="77" customFormat="1">
      <c r="B1386" s="75" t="s">
        <v>1595</v>
      </c>
      <c r="C1386" s="78" t="s">
        <v>313</v>
      </c>
      <c r="D1386" s="75" t="s">
        <v>1444</v>
      </c>
      <c r="E1386" s="78" t="s">
        <v>299</v>
      </c>
      <c r="F1386" s="75" t="s">
        <v>1712</v>
      </c>
      <c r="G1386" s="78" t="s">
        <v>327</v>
      </c>
      <c r="H1386" s="78" t="str">
        <f t="shared" si="41"/>
        <v>LIMAYAUYOSQUINOCAY</v>
      </c>
      <c r="I1386" s="75" t="str">
        <f t="shared" si="42"/>
        <v>140721</v>
      </c>
      <c r="J1386" s="76"/>
      <c r="K1386" s="76"/>
    </row>
    <row r="1387" spans="2:11" s="77" customFormat="1">
      <c r="B1387" s="75" t="s">
        <v>1595</v>
      </c>
      <c r="C1387" s="78" t="s">
        <v>313</v>
      </c>
      <c r="D1387" s="75" t="s">
        <v>1444</v>
      </c>
      <c r="E1387" s="78" t="s">
        <v>299</v>
      </c>
      <c r="F1387" s="75" t="s">
        <v>1713</v>
      </c>
      <c r="G1387" s="78" t="s">
        <v>369</v>
      </c>
      <c r="H1387" s="78" t="str">
        <f t="shared" si="41"/>
        <v>LIMAYAUYOSSAN JOAQUIN</v>
      </c>
      <c r="I1387" s="75" t="str">
        <f t="shared" si="42"/>
        <v>140722</v>
      </c>
      <c r="J1387" s="76"/>
      <c r="K1387" s="76"/>
    </row>
    <row r="1388" spans="2:11" s="77" customFormat="1">
      <c r="B1388" s="75" t="s">
        <v>1595</v>
      </c>
      <c r="C1388" s="78" t="s">
        <v>313</v>
      </c>
      <c r="D1388" s="75" t="s">
        <v>1444</v>
      </c>
      <c r="E1388" s="78" t="s">
        <v>299</v>
      </c>
      <c r="F1388" s="75" t="s">
        <v>1714</v>
      </c>
      <c r="G1388" s="78" t="s">
        <v>371</v>
      </c>
      <c r="H1388" s="78" t="str">
        <f t="shared" si="41"/>
        <v>LIMAYAUYOSSAN PEDRO DE PILAS</v>
      </c>
      <c r="I1388" s="75" t="str">
        <f t="shared" si="42"/>
        <v>140723</v>
      </c>
      <c r="J1388" s="76"/>
      <c r="K1388" s="76"/>
    </row>
    <row r="1389" spans="2:11" s="77" customFormat="1">
      <c r="B1389" s="75" t="s">
        <v>1595</v>
      </c>
      <c r="C1389" s="78" t="s">
        <v>313</v>
      </c>
      <c r="D1389" s="75" t="s">
        <v>1444</v>
      </c>
      <c r="E1389" s="78" t="s">
        <v>299</v>
      </c>
      <c r="F1389" s="75" t="s">
        <v>1715</v>
      </c>
      <c r="G1389" s="78" t="s">
        <v>648</v>
      </c>
      <c r="H1389" s="78" t="str">
        <f t="shared" si="41"/>
        <v>LIMAYAUYOSTANTA</v>
      </c>
      <c r="I1389" s="75" t="str">
        <f t="shared" si="42"/>
        <v>140724</v>
      </c>
      <c r="J1389" s="76"/>
      <c r="K1389" s="76"/>
    </row>
    <row r="1390" spans="2:11" s="77" customFormat="1">
      <c r="B1390" s="75" t="s">
        <v>1595</v>
      </c>
      <c r="C1390" s="78" t="s">
        <v>313</v>
      </c>
      <c r="D1390" s="75" t="s">
        <v>1444</v>
      </c>
      <c r="E1390" s="78" t="s">
        <v>299</v>
      </c>
      <c r="F1390" s="75" t="s">
        <v>1716</v>
      </c>
      <c r="G1390" s="78" t="s">
        <v>649</v>
      </c>
      <c r="H1390" s="78" t="str">
        <f t="shared" si="41"/>
        <v>LIMAYAUYOSTAURIPAMPA</v>
      </c>
      <c r="I1390" s="75" t="str">
        <f t="shared" si="42"/>
        <v>140725</v>
      </c>
      <c r="J1390" s="76"/>
      <c r="K1390" s="76"/>
    </row>
    <row r="1391" spans="2:11" s="77" customFormat="1">
      <c r="B1391" s="75" t="s">
        <v>1595</v>
      </c>
      <c r="C1391" s="78" t="s">
        <v>313</v>
      </c>
      <c r="D1391" s="75" t="s">
        <v>1444</v>
      </c>
      <c r="E1391" s="78" t="s">
        <v>299</v>
      </c>
      <c r="F1391" s="75" t="s">
        <v>1717</v>
      </c>
      <c r="G1391" s="78" t="s">
        <v>650</v>
      </c>
      <c r="H1391" s="78" t="str">
        <f t="shared" si="41"/>
        <v>LIMAYAUYOSTUPE</v>
      </c>
      <c r="I1391" s="75" t="str">
        <f t="shared" si="42"/>
        <v>140726</v>
      </c>
      <c r="J1391" s="76"/>
      <c r="K1391" s="76"/>
    </row>
    <row r="1392" spans="2:11" s="77" customFormat="1">
      <c r="B1392" s="75" t="s">
        <v>1595</v>
      </c>
      <c r="C1392" s="78" t="s">
        <v>313</v>
      </c>
      <c r="D1392" s="75" t="s">
        <v>1444</v>
      </c>
      <c r="E1392" s="78" t="s">
        <v>299</v>
      </c>
      <c r="F1392" s="75" t="s">
        <v>1718</v>
      </c>
      <c r="G1392" s="78" t="s">
        <v>651</v>
      </c>
      <c r="H1392" s="78" t="str">
        <f t="shared" si="41"/>
        <v>LIMAYAUYOSTOMAS</v>
      </c>
      <c r="I1392" s="75" t="str">
        <f t="shared" si="42"/>
        <v>140727</v>
      </c>
      <c r="J1392" s="76"/>
      <c r="K1392" s="76"/>
    </row>
    <row r="1393" spans="2:11" s="77" customFormat="1">
      <c r="B1393" s="75" t="s">
        <v>1595</v>
      </c>
      <c r="C1393" s="78" t="s">
        <v>313</v>
      </c>
      <c r="D1393" s="75" t="s">
        <v>1444</v>
      </c>
      <c r="E1393" s="78" t="s">
        <v>299</v>
      </c>
      <c r="F1393" s="75" t="s">
        <v>1719</v>
      </c>
      <c r="G1393" s="78" t="s">
        <v>652</v>
      </c>
      <c r="H1393" s="78" t="str">
        <f t="shared" si="41"/>
        <v>LIMAYAUYOSVIÑAC</v>
      </c>
      <c r="I1393" s="75" t="str">
        <f t="shared" si="42"/>
        <v>140728</v>
      </c>
      <c r="J1393" s="76"/>
      <c r="K1393" s="76"/>
    </row>
    <row r="1394" spans="2:11" s="77" customFormat="1">
      <c r="B1394" s="75" t="s">
        <v>1595</v>
      </c>
      <c r="C1394" s="78" t="s">
        <v>313</v>
      </c>
      <c r="D1394" s="75" t="s">
        <v>1444</v>
      </c>
      <c r="E1394" s="78" t="s">
        <v>299</v>
      </c>
      <c r="F1394" s="75" t="s">
        <v>1720</v>
      </c>
      <c r="G1394" s="78" t="s">
        <v>653</v>
      </c>
      <c r="H1394" s="78" t="str">
        <f t="shared" si="41"/>
        <v>LIMAYAUYOSVITIS</v>
      </c>
      <c r="I1394" s="75" t="str">
        <f t="shared" si="42"/>
        <v>140729</v>
      </c>
      <c r="J1394" s="76"/>
      <c r="K1394" s="76"/>
    </row>
    <row r="1395" spans="2:11" s="77" customFormat="1">
      <c r="B1395" s="75" t="s">
        <v>1595</v>
      </c>
      <c r="C1395" s="78" t="s">
        <v>313</v>
      </c>
      <c r="D1395" s="75" t="s">
        <v>1444</v>
      </c>
      <c r="E1395" s="78" t="s">
        <v>299</v>
      </c>
      <c r="F1395" s="75" t="s">
        <v>1721</v>
      </c>
      <c r="G1395" s="78" t="s">
        <v>654</v>
      </c>
      <c r="H1395" s="78" t="str">
        <f t="shared" si="41"/>
        <v>LIMAYAUYOSHONGOS</v>
      </c>
      <c r="I1395" s="75" t="str">
        <f t="shared" si="42"/>
        <v>140730</v>
      </c>
      <c r="J1395" s="76"/>
      <c r="K1395" s="76"/>
    </row>
    <row r="1396" spans="2:11" s="77" customFormat="1">
      <c r="B1396" s="75" t="s">
        <v>1595</v>
      </c>
      <c r="C1396" s="78" t="s">
        <v>313</v>
      </c>
      <c r="D1396" s="75" t="s">
        <v>1444</v>
      </c>
      <c r="E1396" s="78" t="s">
        <v>299</v>
      </c>
      <c r="F1396" s="75" t="s">
        <v>1722</v>
      </c>
      <c r="G1396" s="78" t="s">
        <v>655</v>
      </c>
      <c r="H1396" s="78" t="str">
        <f t="shared" si="41"/>
        <v>LIMAYAUYOSMADEAN</v>
      </c>
      <c r="I1396" s="75" t="str">
        <f t="shared" si="42"/>
        <v>140731</v>
      </c>
      <c r="J1396" s="76"/>
      <c r="K1396" s="76"/>
    </row>
    <row r="1397" spans="2:11" s="77" customFormat="1">
      <c r="B1397" s="75" t="s">
        <v>1595</v>
      </c>
      <c r="C1397" s="78" t="s">
        <v>313</v>
      </c>
      <c r="D1397" s="75" t="s">
        <v>1444</v>
      </c>
      <c r="E1397" s="78" t="s">
        <v>299</v>
      </c>
      <c r="F1397" s="75" t="s">
        <v>1723</v>
      </c>
      <c r="G1397" s="78" t="s">
        <v>656</v>
      </c>
      <c r="H1397" s="78" t="str">
        <f t="shared" si="41"/>
        <v>LIMAYAUYOSPUTINZA</v>
      </c>
      <c r="I1397" s="75" t="str">
        <f t="shared" si="42"/>
        <v>140732</v>
      </c>
      <c r="J1397" s="76"/>
      <c r="K1397" s="76"/>
    </row>
    <row r="1398" spans="2:11" s="77" customFormat="1">
      <c r="B1398" s="75" t="s">
        <v>1595</v>
      </c>
      <c r="C1398" s="78" t="s">
        <v>313</v>
      </c>
      <c r="D1398" s="75" t="s">
        <v>1444</v>
      </c>
      <c r="E1398" s="78" t="s">
        <v>299</v>
      </c>
      <c r="F1398" s="75" t="s">
        <v>1724</v>
      </c>
      <c r="G1398" s="78" t="s">
        <v>657</v>
      </c>
      <c r="H1398" s="78" t="str">
        <f t="shared" si="41"/>
        <v>LIMAYAUYOSCATAHUASI</v>
      </c>
      <c r="I1398" s="75" t="str">
        <f t="shared" si="42"/>
        <v>140733</v>
      </c>
      <c r="J1398" s="76"/>
      <c r="K1398" s="76"/>
    </row>
    <row r="1399" spans="2:11" s="77" customFormat="1">
      <c r="B1399" s="75" t="s">
        <v>1595</v>
      </c>
      <c r="C1399" s="78" t="s">
        <v>313</v>
      </c>
      <c r="D1399" s="75" t="s">
        <v>1725</v>
      </c>
      <c r="E1399" s="78" t="s">
        <v>301</v>
      </c>
      <c r="F1399" s="75" t="s">
        <v>1725</v>
      </c>
      <c r="G1399" s="78" t="s">
        <v>286</v>
      </c>
      <c r="H1399" s="78" t="str">
        <f t="shared" si="41"/>
        <v>LIMAHUARALHUARAL</v>
      </c>
      <c r="I1399" s="75" t="str">
        <f t="shared" si="42"/>
        <v>140801</v>
      </c>
      <c r="J1399" s="76"/>
      <c r="K1399" s="76"/>
    </row>
    <row r="1400" spans="2:11" s="77" customFormat="1">
      <c r="B1400" s="75" t="s">
        <v>1595</v>
      </c>
      <c r="C1400" s="78" t="s">
        <v>313</v>
      </c>
      <c r="D1400" s="75" t="s">
        <v>1725</v>
      </c>
      <c r="E1400" s="78" t="s">
        <v>301</v>
      </c>
      <c r="F1400" s="75" t="s">
        <v>1726</v>
      </c>
      <c r="G1400" s="78" t="s">
        <v>289</v>
      </c>
      <c r="H1400" s="78" t="str">
        <f t="shared" si="41"/>
        <v>LIMAHUARALATAVILLOS ALTO</v>
      </c>
      <c r="I1400" s="75" t="str">
        <f t="shared" si="42"/>
        <v>140802</v>
      </c>
      <c r="J1400" s="76"/>
      <c r="K1400" s="76"/>
    </row>
    <row r="1401" spans="2:11" s="77" customFormat="1">
      <c r="B1401" s="75" t="s">
        <v>1595</v>
      </c>
      <c r="C1401" s="78" t="s">
        <v>313</v>
      </c>
      <c r="D1401" s="75" t="s">
        <v>1725</v>
      </c>
      <c r="E1401" s="78" t="s">
        <v>301</v>
      </c>
      <c r="F1401" s="75" t="s">
        <v>1727</v>
      </c>
      <c r="G1401" s="78" t="s">
        <v>291</v>
      </c>
      <c r="H1401" s="78" t="str">
        <f t="shared" si="41"/>
        <v>LIMAHUARALATAVILLOS BAJO</v>
      </c>
      <c r="I1401" s="75" t="str">
        <f t="shared" si="42"/>
        <v>140803</v>
      </c>
      <c r="J1401" s="76"/>
      <c r="K1401" s="76"/>
    </row>
    <row r="1402" spans="2:11" s="77" customFormat="1">
      <c r="B1402" s="75" t="s">
        <v>1595</v>
      </c>
      <c r="C1402" s="78" t="s">
        <v>313</v>
      </c>
      <c r="D1402" s="75" t="s">
        <v>1725</v>
      </c>
      <c r="E1402" s="78" t="s">
        <v>301</v>
      </c>
      <c r="F1402" s="75" t="s">
        <v>1728</v>
      </c>
      <c r="G1402" s="78" t="s">
        <v>293</v>
      </c>
      <c r="H1402" s="78" t="str">
        <f t="shared" si="41"/>
        <v>LIMAHUARALAUCALLAMA</v>
      </c>
      <c r="I1402" s="75" t="str">
        <f t="shared" si="42"/>
        <v>140804</v>
      </c>
      <c r="J1402" s="76"/>
      <c r="K1402" s="76"/>
    </row>
    <row r="1403" spans="2:11" s="77" customFormat="1">
      <c r="B1403" s="75" t="s">
        <v>1595</v>
      </c>
      <c r="C1403" s="78" t="s">
        <v>313</v>
      </c>
      <c r="D1403" s="75" t="s">
        <v>1725</v>
      </c>
      <c r="E1403" s="78" t="s">
        <v>301</v>
      </c>
      <c r="F1403" s="75" t="s">
        <v>1075</v>
      </c>
      <c r="G1403" s="78" t="s">
        <v>295</v>
      </c>
      <c r="H1403" s="78" t="str">
        <f t="shared" si="41"/>
        <v>LIMAHUARALCHANCAY</v>
      </c>
      <c r="I1403" s="75" t="str">
        <f t="shared" si="42"/>
        <v>140805</v>
      </c>
      <c r="J1403" s="76"/>
      <c r="K1403" s="76"/>
    </row>
    <row r="1404" spans="2:11" s="77" customFormat="1">
      <c r="B1404" s="75" t="s">
        <v>1595</v>
      </c>
      <c r="C1404" s="78" t="s">
        <v>313</v>
      </c>
      <c r="D1404" s="75" t="s">
        <v>1725</v>
      </c>
      <c r="E1404" s="78" t="s">
        <v>301</v>
      </c>
      <c r="F1404" s="75" t="s">
        <v>1729</v>
      </c>
      <c r="G1404" s="78" t="s">
        <v>297</v>
      </c>
      <c r="H1404" s="78" t="str">
        <f t="shared" si="41"/>
        <v>LIMAHUARALIHUARI</v>
      </c>
      <c r="I1404" s="75" t="str">
        <f t="shared" si="42"/>
        <v>140806</v>
      </c>
      <c r="J1404" s="76"/>
      <c r="K1404" s="76"/>
    </row>
    <row r="1405" spans="2:11" s="77" customFormat="1">
      <c r="B1405" s="75" t="s">
        <v>1595</v>
      </c>
      <c r="C1405" s="78" t="s">
        <v>313</v>
      </c>
      <c r="D1405" s="75" t="s">
        <v>1725</v>
      </c>
      <c r="E1405" s="78" t="s">
        <v>301</v>
      </c>
      <c r="F1405" s="75" t="s">
        <v>1730</v>
      </c>
      <c r="G1405" s="78" t="s">
        <v>299</v>
      </c>
      <c r="H1405" s="78" t="str">
        <f t="shared" si="41"/>
        <v>LIMAHUARALLAMPIAN</v>
      </c>
      <c r="I1405" s="75" t="str">
        <f t="shared" si="42"/>
        <v>140807</v>
      </c>
      <c r="J1405" s="76"/>
      <c r="K1405" s="76"/>
    </row>
    <row r="1406" spans="2:11" s="77" customFormat="1">
      <c r="B1406" s="75" t="s">
        <v>1595</v>
      </c>
      <c r="C1406" s="78" t="s">
        <v>313</v>
      </c>
      <c r="D1406" s="75" t="s">
        <v>1725</v>
      </c>
      <c r="E1406" s="78" t="s">
        <v>301</v>
      </c>
      <c r="F1406" s="75" t="s">
        <v>1731</v>
      </c>
      <c r="G1406" s="78" t="s">
        <v>301</v>
      </c>
      <c r="H1406" s="78" t="str">
        <f t="shared" si="41"/>
        <v>LIMAHUARALPACARAOS</v>
      </c>
      <c r="I1406" s="75" t="str">
        <f t="shared" si="42"/>
        <v>140808</v>
      </c>
      <c r="J1406" s="76"/>
      <c r="K1406" s="76"/>
    </row>
    <row r="1407" spans="2:11" s="77" customFormat="1">
      <c r="B1407" s="75" t="s">
        <v>1595</v>
      </c>
      <c r="C1407" s="78" t="s">
        <v>313</v>
      </c>
      <c r="D1407" s="75" t="s">
        <v>1725</v>
      </c>
      <c r="E1407" s="78" t="s">
        <v>301</v>
      </c>
      <c r="F1407" s="75" t="s">
        <v>1732</v>
      </c>
      <c r="G1407" s="78" t="s">
        <v>303</v>
      </c>
      <c r="H1407" s="78" t="str">
        <f t="shared" si="41"/>
        <v>LIMAHUARALSAN MIGUEL DE ACOS</v>
      </c>
      <c r="I1407" s="75" t="str">
        <f t="shared" si="42"/>
        <v>140809</v>
      </c>
      <c r="J1407" s="76"/>
      <c r="K1407" s="76"/>
    </row>
    <row r="1408" spans="2:11" s="77" customFormat="1">
      <c r="B1408" s="75" t="s">
        <v>1595</v>
      </c>
      <c r="C1408" s="78" t="s">
        <v>313</v>
      </c>
      <c r="D1408" s="75" t="s">
        <v>1725</v>
      </c>
      <c r="E1408" s="78" t="s">
        <v>301</v>
      </c>
      <c r="F1408" s="75" t="s">
        <v>1733</v>
      </c>
      <c r="G1408" s="78" t="s">
        <v>305</v>
      </c>
      <c r="H1408" s="78" t="str">
        <f t="shared" si="41"/>
        <v>LIMAHUARALVEINTISIETE DE NOVIEMBRE</v>
      </c>
      <c r="I1408" s="75" t="str">
        <f t="shared" si="42"/>
        <v>140810</v>
      </c>
      <c r="J1408" s="76"/>
      <c r="K1408" s="76"/>
    </row>
    <row r="1409" spans="2:11" s="77" customFormat="1">
      <c r="B1409" s="75" t="s">
        <v>1595</v>
      </c>
      <c r="C1409" s="78" t="s">
        <v>313</v>
      </c>
      <c r="D1409" s="75" t="s">
        <v>1725</v>
      </c>
      <c r="E1409" s="78" t="s">
        <v>301</v>
      </c>
      <c r="F1409" s="75" t="s">
        <v>1734</v>
      </c>
      <c r="G1409" s="78" t="s">
        <v>307</v>
      </c>
      <c r="H1409" s="78" t="str">
        <f t="shared" si="41"/>
        <v>LIMAHUARALSANTA CRUZ DE ANDAMARCA</v>
      </c>
      <c r="I1409" s="75" t="str">
        <f t="shared" si="42"/>
        <v>140811</v>
      </c>
      <c r="J1409" s="76"/>
      <c r="K1409" s="76"/>
    </row>
    <row r="1410" spans="2:11" s="77" customFormat="1">
      <c r="B1410" s="75" t="s">
        <v>1595</v>
      </c>
      <c r="C1410" s="78" t="s">
        <v>313</v>
      </c>
      <c r="D1410" s="75" t="s">
        <v>1725</v>
      </c>
      <c r="E1410" s="78" t="s">
        <v>301</v>
      </c>
      <c r="F1410" s="75" t="s">
        <v>1735</v>
      </c>
      <c r="G1410" s="78" t="s">
        <v>309</v>
      </c>
      <c r="H1410" s="78" t="str">
        <f t="shared" si="41"/>
        <v>LIMAHUARALSUMBILCA</v>
      </c>
      <c r="I1410" s="75" t="str">
        <f t="shared" si="42"/>
        <v>140812</v>
      </c>
      <c r="J1410" s="76"/>
      <c r="K1410" s="76"/>
    </row>
    <row r="1411" spans="2:11" s="77" customFormat="1">
      <c r="B1411" s="75" t="s">
        <v>1595</v>
      </c>
      <c r="C1411" s="78" t="s">
        <v>313</v>
      </c>
      <c r="D1411" s="75" t="s">
        <v>1736</v>
      </c>
      <c r="E1411" s="78" t="s">
        <v>303</v>
      </c>
      <c r="F1411" s="75" t="s">
        <v>1736</v>
      </c>
      <c r="G1411" s="78" t="s">
        <v>286</v>
      </c>
      <c r="H1411" s="78" t="str">
        <f t="shared" si="41"/>
        <v>LIMABARRANCABARRANCA</v>
      </c>
      <c r="I1411" s="75" t="str">
        <f t="shared" si="42"/>
        <v>140901</v>
      </c>
      <c r="J1411" s="76"/>
      <c r="K1411" s="76"/>
    </row>
    <row r="1412" spans="2:11" s="77" customFormat="1">
      <c r="B1412" s="75" t="s">
        <v>1595</v>
      </c>
      <c r="C1412" s="78" t="s">
        <v>313</v>
      </c>
      <c r="D1412" s="75" t="s">
        <v>1736</v>
      </c>
      <c r="E1412" s="78" t="s">
        <v>303</v>
      </c>
      <c r="F1412" s="75" t="s">
        <v>1737</v>
      </c>
      <c r="G1412" s="78" t="s">
        <v>289</v>
      </c>
      <c r="H1412" s="78" t="str">
        <f t="shared" si="41"/>
        <v>LIMABARRANCAPARAMONGA</v>
      </c>
      <c r="I1412" s="75" t="str">
        <f t="shared" si="42"/>
        <v>140902</v>
      </c>
      <c r="J1412" s="76"/>
      <c r="K1412" s="76"/>
    </row>
    <row r="1413" spans="2:11" s="77" customFormat="1">
      <c r="B1413" s="75" t="s">
        <v>1595</v>
      </c>
      <c r="C1413" s="78" t="s">
        <v>313</v>
      </c>
      <c r="D1413" s="75" t="s">
        <v>1736</v>
      </c>
      <c r="E1413" s="78" t="s">
        <v>303</v>
      </c>
      <c r="F1413" s="75" t="s">
        <v>1738</v>
      </c>
      <c r="G1413" s="78" t="s">
        <v>291</v>
      </c>
      <c r="H1413" s="78" t="str">
        <f t="shared" si="41"/>
        <v>LIMABARRANCAPATIVILCA</v>
      </c>
      <c r="I1413" s="75" t="str">
        <f t="shared" si="42"/>
        <v>140903</v>
      </c>
      <c r="J1413" s="76"/>
      <c r="K1413" s="76"/>
    </row>
    <row r="1414" spans="2:11" s="77" customFormat="1">
      <c r="B1414" s="75" t="s">
        <v>1595</v>
      </c>
      <c r="C1414" s="78" t="s">
        <v>313</v>
      </c>
      <c r="D1414" s="75" t="s">
        <v>1736</v>
      </c>
      <c r="E1414" s="78" t="s">
        <v>303</v>
      </c>
      <c r="F1414" s="75" t="s">
        <v>1739</v>
      </c>
      <c r="G1414" s="78" t="s">
        <v>293</v>
      </c>
      <c r="H1414" s="78" t="str">
        <f t="shared" ref="H1414:H1477" si="43">+B1414&amp;D1414&amp;F1414</f>
        <v>LIMABARRANCASUPE</v>
      </c>
      <c r="I1414" s="75" t="str">
        <f t="shared" si="42"/>
        <v>140904</v>
      </c>
      <c r="J1414" s="76"/>
      <c r="K1414" s="76"/>
    </row>
    <row r="1415" spans="2:11" s="77" customFormat="1">
      <c r="B1415" s="75" t="s">
        <v>1595</v>
      </c>
      <c r="C1415" s="78" t="s">
        <v>313</v>
      </c>
      <c r="D1415" s="75" t="s">
        <v>1736</v>
      </c>
      <c r="E1415" s="78" t="s">
        <v>303</v>
      </c>
      <c r="F1415" s="75" t="s">
        <v>1740</v>
      </c>
      <c r="G1415" s="78" t="s">
        <v>295</v>
      </c>
      <c r="H1415" s="78" t="str">
        <f t="shared" si="43"/>
        <v>LIMABARRANCASUPE PUERTO</v>
      </c>
      <c r="I1415" s="75" t="str">
        <f t="shared" si="42"/>
        <v>140905</v>
      </c>
      <c r="J1415" s="76"/>
      <c r="K1415" s="76"/>
    </row>
    <row r="1416" spans="2:11" s="77" customFormat="1">
      <c r="B1416" s="75" t="s">
        <v>1595</v>
      </c>
      <c r="C1416" s="78" t="s">
        <v>313</v>
      </c>
      <c r="D1416" s="75" t="s">
        <v>1741</v>
      </c>
      <c r="E1416" s="78" t="s">
        <v>305</v>
      </c>
      <c r="F1416" s="75" t="s">
        <v>1741</v>
      </c>
      <c r="G1416" s="78" t="s">
        <v>286</v>
      </c>
      <c r="H1416" s="78" t="str">
        <f t="shared" si="43"/>
        <v>LIMAOYONOYON</v>
      </c>
      <c r="I1416" s="75" t="str">
        <f t="shared" si="42"/>
        <v>141001</v>
      </c>
      <c r="J1416" s="76"/>
      <c r="K1416" s="76"/>
    </row>
    <row r="1417" spans="2:11" s="77" customFormat="1">
      <c r="B1417" s="75" t="s">
        <v>1595</v>
      </c>
      <c r="C1417" s="78" t="s">
        <v>313</v>
      </c>
      <c r="D1417" s="75" t="s">
        <v>1741</v>
      </c>
      <c r="E1417" s="78" t="s">
        <v>305</v>
      </c>
      <c r="F1417" s="75" t="s">
        <v>1742</v>
      </c>
      <c r="G1417" s="78" t="s">
        <v>289</v>
      </c>
      <c r="H1417" s="78" t="str">
        <f t="shared" si="43"/>
        <v>LIMAOYONNAVAN</v>
      </c>
      <c r="I1417" s="75" t="str">
        <f t="shared" si="42"/>
        <v>141002</v>
      </c>
      <c r="J1417" s="76"/>
      <c r="K1417" s="76"/>
    </row>
    <row r="1418" spans="2:11" s="77" customFormat="1">
      <c r="B1418" s="75" t="s">
        <v>1595</v>
      </c>
      <c r="C1418" s="78" t="s">
        <v>313</v>
      </c>
      <c r="D1418" s="75" t="s">
        <v>1741</v>
      </c>
      <c r="E1418" s="78" t="s">
        <v>305</v>
      </c>
      <c r="F1418" s="75" t="s">
        <v>1743</v>
      </c>
      <c r="G1418" s="78" t="s">
        <v>291</v>
      </c>
      <c r="H1418" s="78" t="str">
        <f t="shared" si="43"/>
        <v>LIMAOYONCAUJUL</v>
      </c>
      <c r="I1418" s="75" t="str">
        <f t="shared" si="42"/>
        <v>141003</v>
      </c>
      <c r="J1418" s="76"/>
      <c r="K1418" s="76"/>
    </row>
    <row r="1419" spans="2:11" s="77" customFormat="1">
      <c r="B1419" s="75" t="s">
        <v>1595</v>
      </c>
      <c r="C1419" s="78" t="s">
        <v>313</v>
      </c>
      <c r="D1419" s="75" t="s">
        <v>1741</v>
      </c>
      <c r="E1419" s="78" t="s">
        <v>305</v>
      </c>
      <c r="F1419" s="75" t="s">
        <v>1744</v>
      </c>
      <c r="G1419" s="78" t="s">
        <v>293</v>
      </c>
      <c r="H1419" s="78" t="str">
        <f t="shared" si="43"/>
        <v>LIMAOYONANDAJES</v>
      </c>
      <c r="I1419" s="75" t="str">
        <f t="shared" si="42"/>
        <v>141004</v>
      </c>
      <c r="J1419" s="76"/>
      <c r="K1419" s="76"/>
    </row>
    <row r="1420" spans="2:11" s="77" customFormat="1">
      <c r="B1420" s="75" t="s">
        <v>1595</v>
      </c>
      <c r="C1420" s="78" t="s">
        <v>313</v>
      </c>
      <c r="D1420" s="75" t="s">
        <v>1741</v>
      </c>
      <c r="E1420" s="78" t="s">
        <v>305</v>
      </c>
      <c r="F1420" s="75" t="s">
        <v>1745</v>
      </c>
      <c r="G1420" s="78" t="s">
        <v>295</v>
      </c>
      <c r="H1420" s="78" t="str">
        <f t="shared" si="43"/>
        <v>LIMAOYONPACHANGARA</v>
      </c>
      <c r="I1420" s="75" t="str">
        <f t="shared" si="42"/>
        <v>141005</v>
      </c>
      <c r="J1420" s="76"/>
      <c r="K1420" s="76"/>
    </row>
    <row r="1421" spans="2:11" s="77" customFormat="1">
      <c r="B1421" s="75" t="s">
        <v>1595</v>
      </c>
      <c r="C1421" s="78" t="s">
        <v>313</v>
      </c>
      <c r="D1421" s="75" t="s">
        <v>1741</v>
      </c>
      <c r="E1421" s="78" t="s">
        <v>305</v>
      </c>
      <c r="F1421" s="75" t="s">
        <v>1746</v>
      </c>
      <c r="G1421" s="78" t="s">
        <v>297</v>
      </c>
      <c r="H1421" s="78" t="str">
        <f t="shared" si="43"/>
        <v>LIMAOYONCOCHAMARCA</v>
      </c>
      <c r="I1421" s="75" t="str">
        <f t="shared" si="42"/>
        <v>141006</v>
      </c>
      <c r="J1421" s="76"/>
      <c r="K1421" s="76"/>
    </row>
    <row r="1422" spans="2:11" s="77" customFormat="1">
      <c r="B1422" s="75" t="s">
        <v>1747</v>
      </c>
      <c r="C1422" s="78" t="s">
        <v>315</v>
      </c>
      <c r="D1422" s="75" t="s">
        <v>1748</v>
      </c>
      <c r="E1422" s="78" t="s">
        <v>286</v>
      </c>
      <c r="F1422" s="75" t="s">
        <v>1749</v>
      </c>
      <c r="G1422" s="78" t="s">
        <v>286</v>
      </c>
      <c r="H1422" s="78" t="str">
        <f t="shared" si="43"/>
        <v>LORETOMAYNASIQUITOS</v>
      </c>
      <c r="I1422" s="75" t="str">
        <f t="shared" si="42"/>
        <v>150101</v>
      </c>
      <c r="J1422" s="76"/>
      <c r="K1422" s="76"/>
    </row>
    <row r="1423" spans="2:11" s="77" customFormat="1">
      <c r="B1423" s="75" t="s">
        <v>1747</v>
      </c>
      <c r="C1423" s="78" t="s">
        <v>315</v>
      </c>
      <c r="D1423" s="75" t="s">
        <v>1748</v>
      </c>
      <c r="E1423" s="78" t="s">
        <v>286</v>
      </c>
      <c r="F1423" s="75" t="s">
        <v>1750</v>
      </c>
      <c r="G1423" s="78" t="s">
        <v>289</v>
      </c>
      <c r="H1423" s="78" t="str">
        <f t="shared" si="43"/>
        <v>LORETOMAYNASALTO NANAY</v>
      </c>
      <c r="I1423" s="75" t="str">
        <f t="shared" si="42"/>
        <v>150102</v>
      </c>
      <c r="J1423" s="76"/>
      <c r="K1423" s="76"/>
    </row>
    <row r="1424" spans="2:11" s="77" customFormat="1">
      <c r="B1424" s="75" t="s">
        <v>1747</v>
      </c>
      <c r="C1424" s="78" t="s">
        <v>315</v>
      </c>
      <c r="D1424" s="75" t="s">
        <v>1748</v>
      </c>
      <c r="E1424" s="78" t="s">
        <v>286</v>
      </c>
      <c r="F1424" s="75" t="s">
        <v>1751</v>
      </c>
      <c r="G1424" s="78" t="s">
        <v>291</v>
      </c>
      <c r="H1424" s="78" t="str">
        <f t="shared" si="43"/>
        <v>LORETOMAYNASFERNANDO LORES</v>
      </c>
      <c r="I1424" s="75" t="str">
        <f t="shared" si="42"/>
        <v>150103</v>
      </c>
      <c r="J1424" s="76"/>
      <c r="K1424" s="76"/>
    </row>
    <row r="1425" spans="2:11" s="77" customFormat="1">
      <c r="B1425" s="75" t="s">
        <v>1747</v>
      </c>
      <c r="C1425" s="78" t="s">
        <v>315</v>
      </c>
      <c r="D1425" s="75" t="s">
        <v>1748</v>
      </c>
      <c r="E1425" s="78" t="s">
        <v>286</v>
      </c>
      <c r="F1425" s="75" t="s">
        <v>1752</v>
      </c>
      <c r="G1425" s="78" t="s">
        <v>293</v>
      </c>
      <c r="H1425" s="78" t="str">
        <f t="shared" si="43"/>
        <v>LORETOMAYNASLAS AMAZONAS</v>
      </c>
      <c r="I1425" s="75" t="str">
        <f t="shared" si="42"/>
        <v>150104</v>
      </c>
      <c r="J1425" s="76"/>
      <c r="K1425" s="76"/>
    </row>
    <row r="1426" spans="2:11" s="77" customFormat="1">
      <c r="B1426" s="75" t="s">
        <v>1747</v>
      </c>
      <c r="C1426" s="78" t="s">
        <v>315</v>
      </c>
      <c r="D1426" s="75" t="s">
        <v>1748</v>
      </c>
      <c r="E1426" s="78" t="s">
        <v>286</v>
      </c>
      <c r="F1426" s="75" t="s">
        <v>1753</v>
      </c>
      <c r="G1426" s="78" t="s">
        <v>295</v>
      </c>
      <c r="H1426" s="78" t="str">
        <f t="shared" si="43"/>
        <v>LORETOMAYNASMAZAN</v>
      </c>
      <c r="I1426" s="75" t="str">
        <f t="shared" si="42"/>
        <v>150105</v>
      </c>
      <c r="J1426" s="76"/>
      <c r="K1426" s="76"/>
    </row>
    <row r="1427" spans="2:11" s="77" customFormat="1">
      <c r="B1427" s="75" t="s">
        <v>1747</v>
      </c>
      <c r="C1427" s="78" t="s">
        <v>315</v>
      </c>
      <c r="D1427" s="75" t="s">
        <v>1748</v>
      </c>
      <c r="E1427" s="78" t="s">
        <v>286</v>
      </c>
      <c r="F1427" s="75" t="s">
        <v>1754</v>
      </c>
      <c r="G1427" s="78" t="s">
        <v>297</v>
      </c>
      <c r="H1427" s="78" t="str">
        <f t="shared" si="43"/>
        <v>LORETOMAYNASNAPO</v>
      </c>
      <c r="I1427" s="75" t="str">
        <f t="shared" si="42"/>
        <v>150106</v>
      </c>
      <c r="J1427" s="76"/>
      <c r="K1427" s="76"/>
    </row>
    <row r="1428" spans="2:11" s="77" customFormat="1">
      <c r="B1428" s="75" t="s">
        <v>1747</v>
      </c>
      <c r="C1428" s="78" t="s">
        <v>315</v>
      </c>
      <c r="D1428" s="75" t="s">
        <v>1748</v>
      </c>
      <c r="E1428" s="78" t="s">
        <v>286</v>
      </c>
      <c r="F1428" s="75" t="s">
        <v>1755</v>
      </c>
      <c r="G1428" s="78" t="s">
        <v>299</v>
      </c>
      <c r="H1428" s="78" t="str">
        <f t="shared" si="43"/>
        <v>LORETOMAYNASPUTUMAYO</v>
      </c>
      <c r="I1428" s="75" t="str">
        <f t="shared" si="42"/>
        <v>150107</v>
      </c>
      <c r="J1428" s="76"/>
      <c r="K1428" s="76"/>
    </row>
    <row r="1429" spans="2:11" s="77" customFormat="1">
      <c r="B1429" s="75" t="s">
        <v>1747</v>
      </c>
      <c r="C1429" s="78" t="s">
        <v>315</v>
      </c>
      <c r="D1429" s="75" t="s">
        <v>1748</v>
      </c>
      <c r="E1429" s="78" t="s">
        <v>286</v>
      </c>
      <c r="F1429" s="75" t="s">
        <v>1756</v>
      </c>
      <c r="G1429" s="78" t="s">
        <v>301</v>
      </c>
      <c r="H1429" s="78" t="str">
        <f t="shared" si="43"/>
        <v>LORETOMAYNASTORRES CAUSANA</v>
      </c>
      <c r="I1429" s="75" t="str">
        <f t="shared" si="42"/>
        <v>150108</v>
      </c>
      <c r="J1429" s="76"/>
      <c r="K1429" s="76"/>
    </row>
    <row r="1430" spans="2:11" s="77" customFormat="1">
      <c r="B1430" s="75" t="s">
        <v>1747</v>
      </c>
      <c r="C1430" s="78" t="s">
        <v>315</v>
      </c>
      <c r="D1430" s="75" t="s">
        <v>1748</v>
      </c>
      <c r="E1430" s="78" t="s">
        <v>286</v>
      </c>
      <c r="F1430" s="75" t="s">
        <v>1757</v>
      </c>
      <c r="G1430" s="78" t="s">
        <v>305</v>
      </c>
      <c r="H1430" s="78" t="str">
        <f t="shared" si="43"/>
        <v>LORETOMAYNASINDIANA</v>
      </c>
      <c r="I1430" s="75" t="str">
        <f t="shared" si="42"/>
        <v>150110</v>
      </c>
      <c r="J1430" s="76"/>
      <c r="K1430" s="76"/>
    </row>
    <row r="1431" spans="2:11" s="77" customFormat="1">
      <c r="B1431" s="75" t="s">
        <v>1747</v>
      </c>
      <c r="C1431" s="78" t="s">
        <v>315</v>
      </c>
      <c r="D1431" s="75" t="s">
        <v>1748</v>
      </c>
      <c r="E1431" s="78" t="s">
        <v>286</v>
      </c>
      <c r="F1431" s="75" t="s">
        <v>1758</v>
      </c>
      <c r="G1431" s="78" t="s">
        <v>307</v>
      </c>
      <c r="H1431" s="78" t="str">
        <f t="shared" si="43"/>
        <v>LORETOMAYNASPUNCHANA</v>
      </c>
      <c r="I1431" s="75" t="str">
        <f t="shared" si="42"/>
        <v>150111</v>
      </c>
      <c r="J1431" s="76"/>
      <c r="K1431" s="76"/>
    </row>
    <row r="1432" spans="2:11" s="77" customFormat="1">
      <c r="B1432" s="75" t="s">
        <v>1747</v>
      </c>
      <c r="C1432" s="78" t="s">
        <v>315</v>
      </c>
      <c r="D1432" s="75" t="s">
        <v>1748</v>
      </c>
      <c r="E1432" s="78" t="s">
        <v>286</v>
      </c>
      <c r="F1432" s="75" t="s">
        <v>954</v>
      </c>
      <c r="G1432" s="78" t="s">
        <v>309</v>
      </c>
      <c r="H1432" s="78" t="str">
        <f t="shared" si="43"/>
        <v>LORETOMAYNASBELEN</v>
      </c>
      <c r="I1432" s="75" t="str">
        <f t="shared" si="42"/>
        <v>150112</v>
      </c>
      <c r="J1432" s="76"/>
      <c r="K1432" s="76"/>
    </row>
    <row r="1433" spans="2:11" s="77" customFormat="1">
      <c r="B1433" s="75" t="s">
        <v>1747</v>
      </c>
      <c r="C1433" s="78" t="s">
        <v>315</v>
      </c>
      <c r="D1433" s="75" t="s">
        <v>1748</v>
      </c>
      <c r="E1433" s="78" t="s">
        <v>286</v>
      </c>
      <c r="F1433" s="75" t="s">
        <v>864</v>
      </c>
      <c r="G1433" s="78" t="s">
        <v>311</v>
      </c>
      <c r="H1433" s="78" t="str">
        <f t="shared" si="43"/>
        <v>LORETOMAYNASSAN JUAN BAUTISTA</v>
      </c>
      <c r="I1433" s="75" t="str">
        <f t="shared" si="42"/>
        <v>150113</v>
      </c>
      <c r="J1433" s="76"/>
      <c r="K1433" s="76"/>
    </row>
    <row r="1434" spans="2:11" s="77" customFormat="1">
      <c r="B1434" s="75" t="s">
        <v>1747</v>
      </c>
      <c r="C1434" s="78" t="s">
        <v>315</v>
      </c>
      <c r="D1434" s="75" t="s">
        <v>1748</v>
      </c>
      <c r="E1434" s="78" t="s">
        <v>286</v>
      </c>
      <c r="F1434" s="75" t="s">
        <v>1759</v>
      </c>
      <c r="G1434" s="78" t="s">
        <v>313</v>
      </c>
      <c r="H1434" s="78" t="str">
        <f t="shared" si="43"/>
        <v>LORETOMAYNASTENIENTE MANUEL CLAVERO</v>
      </c>
      <c r="I1434" s="75" t="str">
        <f t="shared" si="42"/>
        <v>150114</v>
      </c>
      <c r="J1434" s="76"/>
      <c r="K1434" s="76"/>
    </row>
    <row r="1435" spans="2:11" s="77" customFormat="1">
      <c r="B1435" s="75" t="s">
        <v>1747</v>
      </c>
      <c r="C1435" s="78" t="s">
        <v>315</v>
      </c>
      <c r="D1435" s="75" t="s">
        <v>2189</v>
      </c>
      <c r="E1435" s="78" t="s">
        <v>289</v>
      </c>
      <c r="F1435" s="75" t="s">
        <v>1760</v>
      </c>
      <c r="G1435" s="78" t="s">
        <v>286</v>
      </c>
      <c r="H1435" s="78" t="str">
        <f t="shared" si="43"/>
        <v>LORETOALTO_AMAZONASYURIMAGUAS</v>
      </c>
      <c r="I1435" s="75" t="str">
        <f t="shared" ref="I1435:I1498" si="44">+C1435&amp;E1435&amp;G1435</f>
        <v>150201</v>
      </c>
      <c r="J1435" s="76"/>
      <c r="K1435" s="76"/>
    </row>
    <row r="1436" spans="2:11" s="77" customFormat="1">
      <c r="B1436" s="75" t="s">
        <v>1747</v>
      </c>
      <c r="C1436" s="78" t="s">
        <v>315</v>
      </c>
      <c r="D1436" s="75" t="s">
        <v>2189</v>
      </c>
      <c r="E1436" s="78" t="s">
        <v>289</v>
      </c>
      <c r="F1436" s="75" t="s">
        <v>1761</v>
      </c>
      <c r="G1436" s="78" t="s">
        <v>289</v>
      </c>
      <c r="H1436" s="78" t="str">
        <f t="shared" si="43"/>
        <v>LORETOALTO_AMAZONASBALSAPUERTO</v>
      </c>
      <c r="I1436" s="75" t="str">
        <f t="shared" si="44"/>
        <v>150202</v>
      </c>
      <c r="J1436" s="76"/>
      <c r="K1436" s="76"/>
    </row>
    <row r="1437" spans="2:11" s="77" customFormat="1">
      <c r="B1437" s="75" t="s">
        <v>1747</v>
      </c>
      <c r="C1437" s="78" t="s">
        <v>315</v>
      </c>
      <c r="D1437" s="75" t="s">
        <v>2189</v>
      </c>
      <c r="E1437" s="78" t="s">
        <v>289</v>
      </c>
      <c r="F1437" s="75" t="s">
        <v>1762</v>
      </c>
      <c r="G1437" s="78" t="s">
        <v>295</v>
      </c>
      <c r="H1437" s="78" t="str">
        <f t="shared" si="43"/>
        <v>LORETOALTO_AMAZONASJEBEROS</v>
      </c>
      <c r="I1437" s="75" t="str">
        <f t="shared" si="44"/>
        <v>150205</v>
      </c>
      <c r="J1437" s="76"/>
      <c r="K1437" s="76"/>
    </row>
    <row r="1438" spans="2:11" s="77" customFormat="1">
      <c r="B1438" s="75" t="s">
        <v>1747</v>
      </c>
      <c r="C1438" s="78" t="s">
        <v>315</v>
      </c>
      <c r="D1438" s="75" t="s">
        <v>2189</v>
      </c>
      <c r="E1438" s="78" t="s">
        <v>289</v>
      </c>
      <c r="F1438" s="75" t="s">
        <v>1566</v>
      </c>
      <c r="G1438" s="78" t="s">
        <v>297</v>
      </c>
      <c r="H1438" s="78" t="str">
        <f t="shared" si="43"/>
        <v>LORETOALTO_AMAZONASLAGUNAS</v>
      </c>
      <c r="I1438" s="75" t="str">
        <f t="shared" si="44"/>
        <v>150206</v>
      </c>
      <c r="J1438" s="76"/>
      <c r="K1438" s="76"/>
    </row>
    <row r="1439" spans="2:11" s="77" customFormat="1">
      <c r="B1439" s="75" t="s">
        <v>1747</v>
      </c>
      <c r="C1439" s="78" t="s">
        <v>315</v>
      </c>
      <c r="D1439" s="75" t="s">
        <v>2189</v>
      </c>
      <c r="E1439" s="78" t="s">
        <v>289</v>
      </c>
      <c r="F1439" s="75" t="s">
        <v>546</v>
      </c>
      <c r="G1439" s="78" t="s">
        <v>305</v>
      </c>
      <c r="H1439" s="78" t="str">
        <f t="shared" si="43"/>
        <v>LORETOALTO_AMAZONASSANTA CRUZ</v>
      </c>
      <c r="I1439" s="75" t="str">
        <f t="shared" si="44"/>
        <v>150210</v>
      </c>
      <c r="J1439" s="76"/>
      <c r="K1439" s="76"/>
    </row>
    <row r="1440" spans="2:11" s="77" customFormat="1">
      <c r="B1440" s="75" t="s">
        <v>1747</v>
      </c>
      <c r="C1440" s="78" t="s">
        <v>315</v>
      </c>
      <c r="D1440" s="75" t="s">
        <v>2189</v>
      </c>
      <c r="E1440" s="78" t="s">
        <v>289</v>
      </c>
      <c r="F1440" s="75" t="s">
        <v>1763</v>
      </c>
      <c r="G1440" s="78" t="s">
        <v>307</v>
      </c>
      <c r="H1440" s="78" t="str">
        <f t="shared" si="43"/>
        <v>LORETOALTO_AMAZONASTENIENTE CESAR LOPEZ ROJAS</v>
      </c>
      <c r="I1440" s="75" t="str">
        <f t="shared" si="44"/>
        <v>150211</v>
      </c>
      <c r="J1440" s="76"/>
      <c r="K1440" s="76"/>
    </row>
    <row r="1441" spans="2:11" s="77" customFormat="1">
      <c r="B1441" s="75" t="s">
        <v>1747</v>
      </c>
      <c r="C1441" s="78" t="s">
        <v>315</v>
      </c>
      <c r="D1441" s="75" t="s">
        <v>2201</v>
      </c>
      <c r="E1441" s="78" t="s">
        <v>291</v>
      </c>
      <c r="F1441" s="75" t="s">
        <v>1764</v>
      </c>
      <c r="G1441" s="78" t="s">
        <v>286</v>
      </c>
      <c r="H1441" s="78" t="str">
        <f t="shared" si="43"/>
        <v>LORETOLORETO_PROVNAUTA</v>
      </c>
      <c r="I1441" s="75" t="str">
        <f t="shared" si="44"/>
        <v>150301</v>
      </c>
      <c r="J1441" s="76"/>
      <c r="K1441" s="76"/>
    </row>
    <row r="1442" spans="2:11" s="77" customFormat="1">
      <c r="B1442" s="75" t="s">
        <v>1747</v>
      </c>
      <c r="C1442" s="78" t="s">
        <v>315</v>
      </c>
      <c r="D1442" s="75" t="s">
        <v>2201</v>
      </c>
      <c r="E1442" s="78" t="s">
        <v>291</v>
      </c>
      <c r="F1442" s="75" t="s">
        <v>1765</v>
      </c>
      <c r="G1442" s="78" t="s">
        <v>289</v>
      </c>
      <c r="H1442" s="78" t="str">
        <f t="shared" si="43"/>
        <v>LORETOLORETO_PROVPARINARI</v>
      </c>
      <c r="I1442" s="75" t="str">
        <f t="shared" si="44"/>
        <v>150302</v>
      </c>
      <c r="J1442" s="76"/>
      <c r="K1442" s="76"/>
    </row>
    <row r="1443" spans="2:11" s="77" customFormat="1">
      <c r="B1443" s="75" t="s">
        <v>1747</v>
      </c>
      <c r="C1443" s="78" t="s">
        <v>315</v>
      </c>
      <c r="D1443" s="75" t="s">
        <v>2201</v>
      </c>
      <c r="E1443" s="78" t="s">
        <v>291</v>
      </c>
      <c r="F1443" s="75" t="s">
        <v>1766</v>
      </c>
      <c r="G1443" s="78" t="s">
        <v>291</v>
      </c>
      <c r="H1443" s="78" t="str">
        <f t="shared" si="43"/>
        <v>LORETOLORETO_PROVTIGRE</v>
      </c>
      <c r="I1443" s="75" t="str">
        <f t="shared" si="44"/>
        <v>150303</v>
      </c>
      <c r="J1443" s="76"/>
      <c r="K1443" s="76"/>
    </row>
    <row r="1444" spans="2:11" s="77" customFormat="1">
      <c r="B1444" s="75" t="s">
        <v>1747</v>
      </c>
      <c r="C1444" s="78" t="s">
        <v>315</v>
      </c>
      <c r="D1444" s="75" t="s">
        <v>2201</v>
      </c>
      <c r="E1444" s="78" t="s">
        <v>291</v>
      </c>
      <c r="F1444" s="75" t="s">
        <v>1767</v>
      </c>
      <c r="G1444" s="78" t="s">
        <v>293</v>
      </c>
      <c r="H1444" s="78" t="str">
        <f t="shared" si="43"/>
        <v>LORETOLORETO_PROVURARINAS</v>
      </c>
      <c r="I1444" s="75" t="str">
        <f t="shared" si="44"/>
        <v>150304</v>
      </c>
      <c r="J1444" s="76"/>
      <c r="K1444" s="76"/>
    </row>
    <row r="1445" spans="2:11" s="77" customFormat="1">
      <c r="B1445" s="75" t="s">
        <v>1747</v>
      </c>
      <c r="C1445" s="78" t="s">
        <v>315</v>
      </c>
      <c r="D1445" s="75" t="s">
        <v>2201</v>
      </c>
      <c r="E1445" s="78" t="s">
        <v>291</v>
      </c>
      <c r="F1445" s="75" t="s">
        <v>1768</v>
      </c>
      <c r="G1445" s="78" t="s">
        <v>295</v>
      </c>
      <c r="H1445" s="78" t="str">
        <f t="shared" si="43"/>
        <v>LORETOLORETO_PROVTROMPETEROS</v>
      </c>
      <c r="I1445" s="75" t="str">
        <f t="shared" si="44"/>
        <v>150305</v>
      </c>
      <c r="J1445" s="76"/>
      <c r="K1445" s="76"/>
    </row>
    <row r="1446" spans="2:11" s="77" customFormat="1">
      <c r="B1446" s="75" t="s">
        <v>1747</v>
      </c>
      <c r="C1446" s="78" t="s">
        <v>315</v>
      </c>
      <c r="D1446" s="75" t="s">
        <v>1769</v>
      </c>
      <c r="E1446" s="78" t="s">
        <v>293</v>
      </c>
      <c r="F1446" s="75" t="s">
        <v>1769</v>
      </c>
      <c r="G1446" s="78" t="s">
        <v>286</v>
      </c>
      <c r="H1446" s="78" t="str">
        <f t="shared" si="43"/>
        <v>LORETOREQUENAREQUENA</v>
      </c>
      <c r="I1446" s="75" t="str">
        <f t="shared" si="44"/>
        <v>150401</v>
      </c>
      <c r="J1446" s="76"/>
      <c r="K1446" s="76"/>
    </row>
    <row r="1447" spans="2:11" s="77" customFormat="1">
      <c r="B1447" s="75" t="s">
        <v>1747</v>
      </c>
      <c r="C1447" s="78" t="s">
        <v>315</v>
      </c>
      <c r="D1447" s="75" t="s">
        <v>1769</v>
      </c>
      <c r="E1447" s="78" t="s">
        <v>293</v>
      </c>
      <c r="F1447" s="75" t="s">
        <v>1770</v>
      </c>
      <c r="G1447" s="78" t="s">
        <v>289</v>
      </c>
      <c r="H1447" s="78" t="str">
        <f t="shared" si="43"/>
        <v>LORETOREQUENAALTO TAPICHE</v>
      </c>
      <c r="I1447" s="75" t="str">
        <f t="shared" si="44"/>
        <v>150402</v>
      </c>
      <c r="J1447" s="76"/>
      <c r="K1447" s="76"/>
    </row>
    <row r="1448" spans="2:11" s="77" customFormat="1">
      <c r="B1448" s="75" t="s">
        <v>1747</v>
      </c>
      <c r="C1448" s="78" t="s">
        <v>315</v>
      </c>
      <c r="D1448" s="75" t="s">
        <v>1769</v>
      </c>
      <c r="E1448" s="78" t="s">
        <v>293</v>
      </c>
      <c r="F1448" s="75" t="s">
        <v>1771</v>
      </c>
      <c r="G1448" s="78" t="s">
        <v>291</v>
      </c>
      <c r="H1448" s="78" t="str">
        <f t="shared" si="43"/>
        <v>LORETOREQUENACAPELO</v>
      </c>
      <c r="I1448" s="75" t="str">
        <f t="shared" si="44"/>
        <v>150403</v>
      </c>
      <c r="J1448" s="76"/>
      <c r="K1448" s="76"/>
    </row>
    <row r="1449" spans="2:11" s="77" customFormat="1">
      <c r="B1449" s="75" t="s">
        <v>1747</v>
      </c>
      <c r="C1449" s="78" t="s">
        <v>315</v>
      </c>
      <c r="D1449" s="75" t="s">
        <v>1769</v>
      </c>
      <c r="E1449" s="78" t="s">
        <v>293</v>
      </c>
      <c r="F1449" s="75" t="s">
        <v>1772</v>
      </c>
      <c r="G1449" s="78" t="s">
        <v>293</v>
      </c>
      <c r="H1449" s="78" t="str">
        <f t="shared" si="43"/>
        <v>LORETOREQUENAEMILIO SAN MARTIN</v>
      </c>
      <c r="I1449" s="75" t="str">
        <f t="shared" si="44"/>
        <v>150404</v>
      </c>
      <c r="J1449" s="76"/>
      <c r="K1449" s="76"/>
    </row>
    <row r="1450" spans="2:11" s="77" customFormat="1">
      <c r="B1450" s="75" t="s">
        <v>1747</v>
      </c>
      <c r="C1450" s="78" t="s">
        <v>315</v>
      </c>
      <c r="D1450" s="75" t="s">
        <v>1769</v>
      </c>
      <c r="E1450" s="78" t="s">
        <v>293</v>
      </c>
      <c r="F1450" s="75" t="s">
        <v>1773</v>
      </c>
      <c r="G1450" s="78" t="s">
        <v>295</v>
      </c>
      <c r="H1450" s="78" t="str">
        <f t="shared" si="43"/>
        <v>LORETOREQUENAMAQUIA</v>
      </c>
      <c r="I1450" s="75" t="str">
        <f t="shared" si="44"/>
        <v>150405</v>
      </c>
      <c r="J1450" s="76"/>
      <c r="K1450" s="76"/>
    </row>
    <row r="1451" spans="2:11" s="77" customFormat="1">
      <c r="B1451" s="75" t="s">
        <v>1747</v>
      </c>
      <c r="C1451" s="78" t="s">
        <v>315</v>
      </c>
      <c r="D1451" s="75" t="s">
        <v>1769</v>
      </c>
      <c r="E1451" s="78" t="s">
        <v>293</v>
      </c>
      <c r="F1451" s="75" t="s">
        <v>1774</v>
      </c>
      <c r="G1451" s="78" t="s">
        <v>297</v>
      </c>
      <c r="H1451" s="78" t="str">
        <f t="shared" si="43"/>
        <v>LORETOREQUENAPUINAHUA</v>
      </c>
      <c r="I1451" s="75" t="str">
        <f t="shared" si="44"/>
        <v>150406</v>
      </c>
      <c r="J1451" s="76"/>
      <c r="K1451" s="76"/>
    </row>
    <row r="1452" spans="2:11" s="77" customFormat="1">
      <c r="B1452" s="75" t="s">
        <v>1747</v>
      </c>
      <c r="C1452" s="78" t="s">
        <v>315</v>
      </c>
      <c r="D1452" s="75" t="s">
        <v>1769</v>
      </c>
      <c r="E1452" s="78" t="s">
        <v>293</v>
      </c>
      <c r="F1452" s="75" t="s">
        <v>1775</v>
      </c>
      <c r="G1452" s="78" t="s">
        <v>299</v>
      </c>
      <c r="H1452" s="78" t="str">
        <f t="shared" si="43"/>
        <v>LORETOREQUENASAQUENA</v>
      </c>
      <c r="I1452" s="75" t="str">
        <f t="shared" si="44"/>
        <v>150407</v>
      </c>
      <c r="J1452" s="76"/>
      <c r="K1452" s="76"/>
    </row>
    <row r="1453" spans="2:11" s="77" customFormat="1">
      <c r="B1453" s="75" t="s">
        <v>1747</v>
      </c>
      <c r="C1453" s="78" t="s">
        <v>315</v>
      </c>
      <c r="D1453" s="75" t="s">
        <v>1769</v>
      </c>
      <c r="E1453" s="78" t="s">
        <v>293</v>
      </c>
      <c r="F1453" s="75" t="s">
        <v>1776</v>
      </c>
      <c r="G1453" s="78" t="s">
        <v>301</v>
      </c>
      <c r="H1453" s="78" t="str">
        <f t="shared" si="43"/>
        <v>LORETOREQUENASOPLIN</v>
      </c>
      <c r="I1453" s="75" t="str">
        <f t="shared" si="44"/>
        <v>150408</v>
      </c>
      <c r="J1453" s="76"/>
      <c r="K1453" s="76"/>
    </row>
    <row r="1454" spans="2:11" s="77" customFormat="1">
      <c r="B1454" s="75" t="s">
        <v>1747</v>
      </c>
      <c r="C1454" s="78" t="s">
        <v>315</v>
      </c>
      <c r="D1454" s="75" t="s">
        <v>1769</v>
      </c>
      <c r="E1454" s="78" t="s">
        <v>293</v>
      </c>
      <c r="F1454" s="75" t="s">
        <v>1777</v>
      </c>
      <c r="G1454" s="78" t="s">
        <v>303</v>
      </c>
      <c r="H1454" s="78" t="str">
        <f t="shared" si="43"/>
        <v>LORETOREQUENATAPICHE</v>
      </c>
      <c r="I1454" s="75" t="str">
        <f t="shared" si="44"/>
        <v>150409</v>
      </c>
      <c r="J1454" s="76"/>
      <c r="K1454" s="76"/>
    </row>
    <row r="1455" spans="2:11" s="77" customFormat="1">
      <c r="B1455" s="75" t="s">
        <v>1747</v>
      </c>
      <c r="C1455" s="78" t="s">
        <v>315</v>
      </c>
      <c r="D1455" s="75" t="s">
        <v>1769</v>
      </c>
      <c r="E1455" s="78" t="s">
        <v>293</v>
      </c>
      <c r="F1455" s="75" t="s">
        <v>1778</v>
      </c>
      <c r="G1455" s="78" t="s">
        <v>305</v>
      </c>
      <c r="H1455" s="78" t="str">
        <f t="shared" si="43"/>
        <v>LORETOREQUENAJENARO HERRERA</v>
      </c>
      <c r="I1455" s="75" t="str">
        <f t="shared" si="44"/>
        <v>150410</v>
      </c>
      <c r="J1455" s="76"/>
      <c r="K1455" s="76"/>
    </row>
    <row r="1456" spans="2:11" s="77" customFormat="1">
      <c r="B1456" s="75" t="s">
        <v>1747</v>
      </c>
      <c r="C1456" s="78" t="s">
        <v>315</v>
      </c>
      <c r="D1456" s="75" t="s">
        <v>1769</v>
      </c>
      <c r="E1456" s="78" t="s">
        <v>293</v>
      </c>
      <c r="F1456" s="75" t="s">
        <v>1779</v>
      </c>
      <c r="G1456" s="78" t="s">
        <v>307</v>
      </c>
      <c r="H1456" s="78" t="str">
        <f t="shared" si="43"/>
        <v>LORETOREQUENAYAQUERANA</v>
      </c>
      <c r="I1456" s="75" t="str">
        <f t="shared" si="44"/>
        <v>150411</v>
      </c>
      <c r="J1456" s="76"/>
      <c r="K1456" s="76"/>
    </row>
    <row r="1457" spans="2:11" s="77" customFormat="1">
      <c r="B1457" s="75" t="s">
        <v>1747</v>
      </c>
      <c r="C1457" s="78" t="s">
        <v>315</v>
      </c>
      <c r="D1457" s="75" t="s">
        <v>2207</v>
      </c>
      <c r="E1457" s="78" t="s">
        <v>295</v>
      </c>
      <c r="F1457" s="75" t="s">
        <v>1781</v>
      </c>
      <c r="G1457" s="78" t="s">
        <v>286</v>
      </c>
      <c r="H1457" s="78" t="str">
        <f t="shared" si="43"/>
        <v>LORETOUCAYALI_PROVCONTAMANA</v>
      </c>
      <c r="I1457" s="75" t="str">
        <f t="shared" si="44"/>
        <v>150501</v>
      </c>
      <c r="J1457" s="76"/>
      <c r="K1457" s="76"/>
    </row>
    <row r="1458" spans="2:11" s="77" customFormat="1">
      <c r="B1458" s="75" t="s">
        <v>1747</v>
      </c>
      <c r="C1458" s="78" t="s">
        <v>315</v>
      </c>
      <c r="D1458" s="75" t="s">
        <v>2207</v>
      </c>
      <c r="E1458" s="78" t="s">
        <v>295</v>
      </c>
      <c r="F1458" s="75" t="s">
        <v>1782</v>
      </c>
      <c r="G1458" s="78" t="s">
        <v>289</v>
      </c>
      <c r="H1458" s="78" t="str">
        <f t="shared" si="43"/>
        <v>LORETOUCAYALI_PROVVARGAS GUERRA</v>
      </c>
      <c r="I1458" s="75" t="str">
        <f t="shared" si="44"/>
        <v>150502</v>
      </c>
      <c r="J1458" s="76"/>
      <c r="K1458" s="76"/>
    </row>
    <row r="1459" spans="2:11" s="77" customFormat="1">
      <c r="B1459" s="75" t="s">
        <v>1747</v>
      </c>
      <c r="C1459" s="78" t="s">
        <v>315</v>
      </c>
      <c r="D1459" s="75" t="s">
        <v>2207</v>
      </c>
      <c r="E1459" s="78" t="s">
        <v>295</v>
      </c>
      <c r="F1459" s="75" t="s">
        <v>1783</v>
      </c>
      <c r="G1459" s="78" t="s">
        <v>291</v>
      </c>
      <c r="H1459" s="78" t="str">
        <f t="shared" si="43"/>
        <v>LORETOUCAYALI_PROVPADRE MARQUEZ</v>
      </c>
      <c r="I1459" s="75" t="str">
        <f t="shared" si="44"/>
        <v>150503</v>
      </c>
      <c r="J1459" s="76"/>
      <c r="K1459" s="76"/>
    </row>
    <row r="1460" spans="2:11" s="77" customFormat="1">
      <c r="B1460" s="75" t="s">
        <v>1747</v>
      </c>
      <c r="C1460" s="78" t="s">
        <v>315</v>
      </c>
      <c r="D1460" s="75" t="s">
        <v>2207</v>
      </c>
      <c r="E1460" s="78" t="s">
        <v>295</v>
      </c>
      <c r="F1460" s="75" t="s">
        <v>1466</v>
      </c>
      <c r="G1460" s="78" t="s">
        <v>293</v>
      </c>
      <c r="H1460" s="78" t="str">
        <f t="shared" si="43"/>
        <v>LORETOUCAYALI_PROVPAMPA HERMOSA</v>
      </c>
      <c r="I1460" s="75" t="str">
        <f t="shared" si="44"/>
        <v>150504</v>
      </c>
      <c r="J1460" s="76"/>
      <c r="K1460" s="76"/>
    </row>
    <row r="1461" spans="2:11" s="77" customFormat="1">
      <c r="B1461" s="75" t="s">
        <v>1747</v>
      </c>
      <c r="C1461" s="78" t="s">
        <v>315</v>
      </c>
      <c r="D1461" s="75" t="s">
        <v>2207</v>
      </c>
      <c r="E1461" s="78" t="s">
        <v>295</v>
      </c>
      <c r="F1461" s="75" t="s">
        <v>1784</v>
      </c>
      <c r="G1461" s="78" t="s">
        <v>295</v>
      </c>
      <c r="H1461" s="78" t="str">
        <f t="shared" si="43"/>
        <v>LORETOUCAYALI_PROVSARAYACU</v>
      </c>
      <c r="I1461" s="75" t="str">
        <f t="shared" si="44"/>
        <v>150505</v>
      </c>
      <c r="J1461" s="76"/>
      <c r="K1461" s="76"/>
    </row>
    <row r="1462" spans="2:11" s="77" customFormat="1">
      <c r="B1462" s="75" t="s">
        <v>1747</v>
      </c>
      <c r="C1462" s="78" t="s">
        <v>315</v>
      </c>
      <c r="D1462" s="75" t="s">
        <v>2207</v>
      </c>
      <c r="E1462" s="78" t="s">
        <v>295</v>
      </c>
      <c r="F1462" s="75" t="s">
        <v>1785</v>
      </c>
      <c r="G1462" s="78" t="s">
        <v>297</v>
      </c>
      <c r="H1462" s="78" t="str">
        <f t="shared" si="43"/>
        <v>LORETOUCAYALI_PROVINAHUAYA</v>
      </c>
      <c r="I1462" s="75" t="str">
        <f t="shared" si="44"/>
        <v>150506</v>
      </c>
      <c r="J1462" s="76"/>
      <c r="K1462" s="76"/>
    </row>
    <row r="1463" spans="2:11" s="77" customFormat="1">
      <c r="B1463" s="75" t="s">
        <v>1747</v>
      </c>
      <c r="C1463" s="78" t="s">
        <v>315</v>
      </c>
      <c r="D1463" s="75" t="s">
        <v>2173</v>
      </c>
      <c r="E1463" s="78" t="s">
        <v>297</v>
      </c>
      <c r="F1463" s="75" t="s">
        <v>1786</v>
      </c>
      <c r="G1463" s="78" t="s">
        <v>286</v>
      </c>
      <c r="H1463" s="78" t="str">
        <f t="shared" si="43"/>
        <v>LORETOMARISCAL_RAMON_CASTILLARAMON CASTILLA</v>
      </c>
      <c r="I1463" s="75" t="str">
        <f t="shared" si="44"/>
        <v>150601</v>
      </c>
      <c r="J1463" s="76"/>
      <c r="K1463" s="76"/>
    </row>
    <row r="1464" spans="2:11" s="77" customFormat="1">
      <c r="B1464" s="75" t="s">
        <v>1747</v>
      </c>
      <c r="C1464" s="78" t="s">
        <v>315</v>
      </c>
      <c r="D1464" s="75" t="s">
        <v>2173</v>
      </c>
      <c r="E1464" s="78" t="s">
        <v>297</v>
      </c>
      <c r="F1464" s="75" t="s">
        <v>1787</v>
      </c>
      <c r="G1464" s="78" t="s">
        <v>289</v>
      </c>
      <c r="H1464" s="78" t="str">
        <f t="shared" si="43"/>
        <v>LORETOMARISCAL_RAMON_CASTILLAPEBAS</v>
      </c>
      <c r="I1464" s="75" t="str">
        <f t="shared" si="44"/>
        <v>150602</v>
      </c>
      <c r="J1464" s="76"/>
      <c r="K1464" s="76"/>
    </row>
    <row r="1465" spans="2:11" s="77" customFormat="1">
      <c r="B1465" s="75" t="s">
        <v>1747</v>
      </c>
      <c r="C1465" s="78" t="s">
        <v>315</v>
      </c>
      <c r="D1465" s="75" t="s">
        <v>2173</v>
      </c>
      <c r="E1465" s="78" t="s">
        <v>297</v>
      </c>
      <c r="F1465" s="75" t="s">
        <v>1788</v>
      </c>
      <c r="G1465" s="78" t="s">
        <v>291</v>
      </c>
      <c r="H1465" s="78" t="str">
        <f t="shared" si="43"/>
        <v>LORETOMARISCAL_RAMON_CASTILLAYAVARI</v>
      </c>
      <c r="I1465" s="75" t="str">
        <f t="shared" si="44"/>
        <v>150603</v>
      </c>
      <c r="J1465" s="76"/>
      <c r="K1465" s="76"/>
    </row>
    <row r="1466" spans="2:11" s="77" customFormat="1">
      <c r="B1466" s="75" t="s">
        <v>1747</v>
      </c>
      <c r="C1466" s="78" t="s">
        <v>315</v>
      </c>
      <c r="D1466" s="75" t="s">
        <v>2173</v>
      </c>
      <c r="E1466" s="78" t="s">
        <v>297</v>
      </c>
      <c r="F1466" s="75" t="s">
        <v>1076</v>
      </c>
      <c r="G1466" s="78" t="s">
        <v>293</v>
      </c>
      <c r="H1466" s="78" t="str">
        <f t="shared" si="43"/>
        <v>LORETOMARISCAL_RAMON_CASTILLASAN PABLO</v>
      </c>
      <c r="I1466" s="75" t="str">
        <f t="shared" si="44"/>
        <v>150604</v>
      </c>
      <c r="J1466" s="76"/>
      <c r="K1466" s="76"/>
    </row>
    <row r="1467" spans="2:11" s="77" customFormat="1">
      <c r="B1467" s="75" t="s">
        <v>1747</v>
      </c>
      <c r="C1467" s="78" t="s">
        <v>315</v>
      </c>
      <c r="D1467" s="75" t="s">
        <v>2174</v>
      </c>
      <c r="E1467" s="78" t="s">
        <v>299</v>
      </c>
      <c r="F1467" s="75" t="s">
        <v>1736</v>
      </c>
      <c r="G1467" s="78" t="s">
        <v>286</v>
      </c>
      <c r="H1467" s="78" t="str">
        <f t="shared" si="43"/>
        <v>LORETODATEM_DEL_MARAÑONBARRANCA</v>
      </c>
      <c r="I1467" s="75" t="str">
        <f t="shared" si="44"/>
        <v>150701</v>
      </c>
      <c r="J1467" s="76"/>
      <c r="K1467" s="76"/>
    </row>
    <row r="1468" spans="2:11" s="77" customFormat="1">
      <c r="B1468" s="75" t="s">
        <v>1747</v>
      </c>
      <c r="C1468" s="78" t="s">
        <v>315</v>
      </c>
      <c r="D1468" s="75" t="s">
        <v>2174</v>
      </c>
      <c r="E1468" s="78" t="s">
        <v>299</v>
      </c>
      <c r="F1468" s="75" t="s">
        <v>1789</v>
      </c>
      <c r="G1468" s="78" t="s">
        <v>289</v>
      </c>
      <c r="H1468" s="78" t="str">
        <f t="shared" si="43"/>
        <v>LORETODATEM_DEL_MARAÑONANDOAS</v>
      </c>
      <c r="I1468" s="75" t="str">
        <f t="shared" si="44"/>
        <v>150702</v>
      </c>
      <c r="J1468" s="76"/>
      <c r="K1468" s="76"/>
    </row>
    <row r="1469" spans="2:11" s="77" customFormat="1">
      <c r="B1469" s="75" t="s">
        <v>1747</v>
      </c>
      <c r="C1469" s="78" t="s">
        <v>315</v>
      </c>
      <c r="D1469" s="75" t="s">
        <v>2174</v>
      </c>
      <c r="E1469" s="78" t="s">
        <v>299</v>
      </c>
      <c r="F1469" s="75" t="s">
        <v>1790</v>
      </c>
      <c r="G1469" s="78" t="s">
        <v>291</v>
      </c>
      <c r="H1469" s="78" t="str">
        <f t="shared" si="43"/>
        <v>LORETODATEM_DEL_MARAÑONCAHUAPANAS</v>
      </c>
      <c r="I1469" s="75" t="str">
        <f t="shared" si="44"/>
        <v>150703</v>
      </c>
      <c r="J1469" s="76"/>
      <c r="K1469" s="76"/>
    </row>
    <row r="1470" spans="2:11" s="77" customFormat="1">
      <c r="B1470" s="75" t="s">
        <v>1747</v>
      </c>
      <c r="C1470" s="78" t="s">
        <v>315</v>
      </c>
      <c r="D1470" s="75" t="s">
        <v>2174</v>
      </c>
      <c r="E1470" s="78" t="s">
        <v>299</v>
      </c>
      <c r="F1470" s="75" t="s">
        <v>1791</v>
      </c>
      <c r="G1470" s="78" t="s">
        <v>293</v>
      </c>
      <c r="H1470" s="78" t="str">
        <f t="shared" si="43"/>
        <v>LORETODATEM_DEL_MARAÑONMANSERICHE</v>
      </c>
      <c r="I1470" s="75" t="str">
        <f t="shared" si="44"/>
        <v>150704</v>
      </c>
      <c r="J1470" s="76"/>
      <c r="K1470" s="76"/>
    </row>
    <row r="1471" spans="2:11" s="77" customFormat="1">
      <c r="B1471" s="75" t="s">
        <v>1747</v>
      </c>
      <c r="C1471" s="78" t="s">
        <v>315</v>
      </c>
      <c r="D1471" s="75" t="s">
        <v>2174</v>
      </c>
      <c r="E1471" s="78" t="s">
        <v>299</v>
      </c>
      <c r="F1471" s="75" t="s">
        <v>1792</v>
      </c>
      <c r="G1471" s="78" t="s">
        <v>295</v>
      </c>
      <c r="H1471" s="78" t="str">
        <f t="shared" si="43"/>
        <v>LORETODATEM_DEL_MARAÑONMORONA</v>
      </c>
      <c r="I1471" s="75" t="str">
        <f t="shared" si="44"/>
        <v>150705</v>
      </c>
      <c r="J1471" s="76"/>
      <c r="K1471" s="76"/>
    </row>
    <row r="1472" spans="2:11" s="77" customFormat="1">
      <c r="B1472" s="75" t="s">
        <v>1747</v>
      </c>
      <c r="C1472" s="78" t="s">
        <v>315</v>
      </c>
      <c r="D1472" s="75" t="s">
        <v>2174</v>
      </c>
      <c r="E1472" s="78" t="s">
        <v>299</v>
      </c>
      <c r="F1472" s="75" t="s">
        <v>1793</v>
      </c>
      <c r="G1472" s="78" t="s">
        <v>297</v>
      </c>
      <c r="H1472" s="78" t="str">
        <f t="shared" si="43"/>
        <v>LORETODATEM_DEL_MARAÑONPASTAZA</v>
      </c>
      <c r="I1472" s="75" t="str">
        <f t="shared" si="44"/>
        <v>150706</v>
      </c>
      <c r="J1472" s="76"/>
      <c r="K1472" s="76"/>
    </row>
    <row r="1473" spans="2:11" s="77" customFormat="1">
      <c r="B1473" s="75" t="s">
        <v>2144</v>
      </c>
      <c r="C1473" s="78" t="s">
        <v>317</v>
      </c>
      <c r="D1473" s="75" t="s">
        <v>1795</v>
      </c>
      <c r="E1473" s="78" t="s">
        <v>286</v>
      </c>
      <c r="F1473" s="75" t="s">
        <v>1795</v>
      </c>
      <c r="G1473" s="78" t="s">
        <v>286</v>
      </c>
      <c r="H1473" s="78" t="str">
        <f t="shared" si="43"/>
        <v>MADRE_DE_DIOSTAMBOPATATAMBOPATA</v>
      </c>
      <c r="I1473" s="75" t="str">
        <f t="shared" si="44"/>
        <v>160101</v>
      </c>
      <c r="J1473" s="76"/>
      <c r="K1473" s="76"/>
    </row>
    <row r="1474" spans="2:11" s="77" customFormat="1">
      <c r="B1474" s="75" t="s">
        <v>2144</v>
      </c>
      <c r="C1474" s="78" t="s">
        <v>317</v>
      </c>
      <c r="D1474" s="75" t="s">
        <v>1795</v>
      </c>
      <c r="E1474" s="78" t="s">
        <v>286</v>
      </c>
      <c r="F1474" s="75" t="s">
        <v>1796</v>
      </c>
      <c r="G1474" s="78" t="s">
        <v>289</v>
      </c>
      <c r="H1474" s="78" t="str">
        <f t="shared" si="43"/>
        <v>MADRE_DE_DIOSTAMBOPATAINAMBARI</v>
      </c>
      <c r="I1474" s="75" t="str">
        <f t="shared" si="44"/>
        <v>160102</v>
      </c>
      <c r="J1474" s="76"/>
      <c r="K1474" s="76"/>
    </row>
    <row r="1475" spans="2:11" s="77" customFormat="1">
      <c r="B1475" s="75" t="s">
        <v>2144</v>
      </c>
      <c r="C1475" s="78" t="s">
        <v>317</v>
      </c>
      <c r="D1475" s="75" t="s">
        <v>1795</v>
      </c>
      <c r="E1475" s="78" t="s">
        <v>286</v>
      </c>
      <c r="F1475" s="75" t="s">
        <v>1797</v>
      </c>
      <c r="G1475" s="78" t="s">
        <v>291</v>
      </c>
      <c r="H1475" s="78" t="str">
        <f t="shared" si="43"/>
        <v>MADRE_DE_DIOSTAMBOPATALAS PIEDRAS</v>
      </c>
      <c r="I1475" s="75" t="str">
        <f t="shared" si="44"/>
        <v>160103</v>
      </c>
      <c r="J1475" s="76"/>
      <c r="K1475" s="76"/>
    </row>
    <row r="1476" spans="2:11" s="77" customFormat="1">
      <c r="B1476" s="75" t="s">
        <v>2144</v>
      </c>
      <c r="C1476" s="78" t="s">
        <v>317</v>
      </c>
      <c r="D1476" s="75" t="s">
        <v>1795</v>
      </c>
      <c r="E1476" s="78" t="s">
        <v>286</v>
      </c>
      <c r="F1476" s="75" t="s">
        <v>1798</v>
      </c>
      <c r="G1476" s="78" t="s">
        <v>293</v>
      </c>
      <c r="H1476" s="78" t="str">
        <f t="shared" si="43"/>
        <v>MADRE_DE_DIOSTAMBOPATALABERINTO</v>
      </c>
      <c r="I1476" s="75" t="str">
        <f t="shared" si="44"/>
        <v>160104</v>
      </c>
      <c r="J1476" s="76"/>
      <c r="K1476" s="76"/>
    </row>
    <row r="1477" spans="2:11" s="77" customFormat="1">
      <c r="B1477" s="75" t="s">
        <v>2144</v>
      </c>
      <c r="C1477" s="78" t="s">
        <v>317</v>
      </c>
      <c r="D1477" s="75" t="s">
        <v>1799</v>
      </c>
      <c r="E1477" s="78" t="s">
        <v>289</v>
      </c>
      <c r="F1477" s="75" t="s">
        <v>1799</v>
      </c>
      <c r="G1477" s="78" t="s">
        <v>286</v>
      </c>
      <c r="H1477" s="78" t="str">
        <f t="shared" si="43"/>
        <v>MADRE_DE_DIOSMANUMANU</v>
      </c>
      <c r="I1477" s="75" t="str">
        <f t="shared" si="44"/>
        <v>160201</v>
      </c>
      <c r="J1477" s="76"/>
      <c r="K1477" s="76"/>
    </row>
    <row r="1478" spans="2:11" s="77" customFormat="1">
      <c r="B1478" s="75" t="s">
        <v>2144</v>
      </c>
      <c r="C1478" s="78" t="s">
        <v>317</v>
      </c>
      <c r="D1478" s="75" t="s">
        <v>1799</v>
      </c>
      <c r="E1478" s="78" t="s">
        <v>289</v>
      </c>
      <c r="F1478" s="75" t="s">
        <v>1800</v>
      </c>
      <c r="G1478" s="78" t="s">
        <v>289</v>
      </c>
      <c r="H1478" s="78" t="str">
        <f t="shared" ref="H1478:H1541" si="45">+B1478&amp;D1478&amp;F1478</f>
        <v>MADRE_DE_DIOSMANUFITZCARRALD</v>
      </c>
      <c r="I1478" s="75" t="str">
        <f t="shared" si="44"/>
        <v>160202</v>
      </c>
      <c r="J1478" s="76"/>
      <c r="K1478" s="76"/>
    </row>
    <row r="1479" spans="2:11" s="77" customFormat="1">
      <c r="B1479" s="75" t="s">
        <v>2144</v>
      </c>
      <c r="C1479" s="78" t="s">
        <v>317</v>
      </c>
      <c r="D1479" s="75" t="s">
        <v>1799</v>
      </c>
      <c r="E1479" s="78" t="s">
        <v>289</v>
      </c>
      <c r="F1479" s="75" t="s">
        <v>1794</v>
      </c>
      <c r="G1479" s="78" t="s">
        <v>291</v>
      </c>
      <c r="H1479" s="78" t="str">
        <f t="shared" si="45"/>
        <v>MADRE_DE_DIOSMANUMADRE DE DIOS</v>
      </c>
      <c r="I1479" s="75" t="str">
        <f t="shared" si="44"/>
        <v>160203</v>
      </c>
      <c r="J1479" s="76"/>
      <c r="K1479" s="76"/>
    </row>
    <row r="1480" spans="2:11" s="77" customFormat="1">
      <c r="B1480" s="75" t="s">
        <v>2144</v>
      </c>
      <c r="C1480" s="78" t="s">
        <v>317</v>
      </c>
      <c r="D1480" s="75" t="s">
        <v>1799</v>
      </c>
      <c r="E1480" s="78" t="s">
        <v>289</v>
      </c>
      <c r="F1480" s="75" t="s">
        <v>1801</v>
      </c>
      <c r="G1480" s="78" t="s">
        <v>293</v>
      </c>
      <c r="H1480" s="78" t="str">
        <f t="shared" si="45"/>
        <v>MADRE_DE_DIOSMANUHUEPETUHE</v>
      </c>
      <c r="I1480" s="75" t="str">
        <f t="shared" si="44"/>
        <v>160204</v>
      </c>
      <c r="J1480" s="76"/>
      <c r="K1480" s="76"/>
    </row>
    <row r="1481" spans="2:11" s="77" customFormat="1">
      <c r="B1481" s="75" t="s">
        <v>2144</v>
      </c>
      <c r="C1481" s="78" t="s">
        <v>317</v>
      </c>
      <c r="D1481" s="75" t="s">
        <v>1802</v>
      </c>
      <c r="E1481" s="78" t="s">
        <v>291</v>
      </c>
      <c r="F1481" s="75" t="s">
        <v>1803</v>
      </c>
      <c r="G1481" s="78" t="s">
        <v>286</v>
      </c>
      <c r="H1481" s="78" t="str">
        <f t="shared" si="45"/>
        <v>MADRE_DE_DIOSTAHUAMANUIÑAPARI</v>
      </c>
      <c r="I1481" s="75" t="str">
        <f t="shared" si="44"/>
        <v>160301</v>
      </c>
      <c r="J1481" s="76"/>
      <c r="K1481" s="76"/>
    </row>
    <row r="1482" spans="2:11" s="77" customFormat="1">
      <c r="B1482" s="75" t="s">
        <v>2144</v>
      </c>
      <c r="C1482" s="78" t="s">
        <v>317</v>
      </c>
      <c r="D1482" s="75" t="s">
        <v>1802</v>
      </c>
      <c r="E1482" s="78" t="s">
        <v>291</v>
      </c>
      <c r="F1482" s="75" t="s">
        <v>1804</v>
      </c>
      <c r="G1482" s="78" t="s">
        <v>289</v>
      </c>
      <c r="H1482" s="78" t="str">
        <f t="shared" si="45"/>
        <v>MADRE_DE_DIOSTAHUAMANUIBERIA</v>
      </c>
      <c r="I1482" s="75" t="str">
        <f t="shared" si="44"/>
        <v>160302</v>
      </c>
      <c r="J1482" s="76"/>
      <c r="K1482" s="76"/>
    </row>
    <row r="1483" spans="2:11" s="77" customFormat="1">
      <c r="B1483" s="75" t="s">
        <v>2144</v>
      </c>
      <c r="C1483" s="78" t="s">
        <v>317</v>
      </c>
      <c r="D1483" s="75" t="s">
        <v>1802</v>
      </c>
      <c r="E1483" s="78" t="s">
        <v>291</v>
      </c>
      <c r="F1483" s="75" t="s">
        <v>1802</v>
      </c>
      <c r="G1483" s="78" t="s">
        <v>291</v>
      </c>
      <c r="H1483" s="78" t="str">
        <f t="shared" si="45"/>
        <v>MADRE_DE_DIOSTAHUAMANUTAHUAMANU</v>
      </c>
      <c r="I1483" s="75" t="str">
        <f t="shared" si="44"/>
        <v>160303</v>
      </c>
      <c r="J1483" s="76"/>
      <c r="K1483" s="76"/>
    </row>
    <row r="1484" spans="2:11" s="77" customFormat="1">
      <c r="B1484" s="75" t="s">
        <v>1805</v>
      </c>
      <c r="C1484" s="78" t="s">
        <v>319</v>
      </c>
      <c r="D1484" s="75" t="s">
        <v>2175</v>
      </c>
      <c r="E1484" s="78" t="s">
        <v>286</v>
      </c>
      <c r="F1484" s="75" t="s">
        <v>1805</v>
      </c>
      <c r="G1484" s="78" t="s">
        <v>286</v>
      </c>
      <c r="H1484" s="78" t="str">
        <f t="shared" si="45"/>
        <v>MOQUEGUAMARISCAL_NIETOMOQUEGUA</v>
      </c>
      <c r="I1484" s="75" t="str">
        <f t="shared" si="44"/>
        <v>170101</v>
      </c>
      <c r="J1484" s="76"/>
      <c r="K1484" s="76"/>
    </row>
    <row r="1485" spans="2:11" s="77" customFormat="1">
      <c r="B1485" s="75" t="s">
        <v>1805</v>
      </c>
      <c r="C1485" s="78" t="s">
        <v>319</v>
      </c>
      <c r="D1485" s="75" t="s">
        <v>2175</v>
      </c>
      <c r="E1485" s="78" t="s">
        <v>286</v>
      </c>
      <c r="F1485" s="75" t="s">
        <v>1806</v>
      </c>
      <c r="G1485" s="78" t="s">
        <v>289</v>
      </c>
      <c r="H1485" s="78" t="str">
        <f t="shared" si="45"/>
        <v>MOQUEGUAMARISCAL_NIETOCARUMAS</v>
      </c>
      <c r="I1485" s="75" t="str">
        <f t="shared" si="44"/>
        <v>170102</v>
      </c>
      <c r="J1485" s="76"/>
      <c r="K1485" s="76"/>
    </row>
    <row r="1486" spans="2:11" s="77" customFormat="1">
      <c r="B1486" s="75" t="s">
        <v>1805</v>
      </c>
      <c r="C1486" s="78" t="s">
        <v>319</v>
      </c>
      <c r="D1486" s="75" t="s">
        <v>2175</v>
      </c>
      <c r="E1486" s="78" t="s">
        <v>286</v>
      </c>
      <c r="F1486" s="75" t="s">
        <v>1807</v>
      </c>
      <c r="G1486" s="78" t="s">
        <v>291</v>
      </c>
      <c r="H1486" s="78" t="str">
        <f t="shared" si="45"/>
        <v>MOQUEGUAMARISCAL_NIETOCUCHUMBAYA</v>
      </c>
      <c r="I1486" s="75" t="str">
        <f t="shared" si="44"/>
        <v>170103</v>
      </c>
      <c r="J1486" s="76"/>
      <c r="K1486" s="76"/>
    </row>
    <row r="1487" spans="2:11" s="77" customFormat="1">
      <c r="B1487" s="75" t="s">
        <v>1805</v>
      </c>
      <c r="C1487" s="78" t="s">
        <v>319</v>
      </c>
      <c r="D1487" s="75" t="s">
        <v>2175</v>
      </c>
      <c r="E1487" s="78" t="s">
        <v>286</v>
      </c>
      <c r="F1487" s="75" t="s">
        <v>361</v>
      </c>
      <c r="G1487" s="78" t="s">
        <v>293</v>
      </c>
      <c r="H1487" s="78" t="str">
        <f t="shared" si="45"/>
        <v>MOQUEGUAMARISCAL_NIETOSAN CRISTOBAL</v>
      </c>
      <c r="I1487" s="75" t="str">
        <f t="shared" si="44"/>
        <v>170104</v>
      </c>
      <c r="J1487" s="76"/>
      <c r="K1487" s="76"/>
    </row>
    <row r="1488" spans="2:11" s="77" customFormat="1">
      <c r="B1488" s="75" t="s">
        <v>1805</v>
      </c>
      <c r="C1488" s="78" t="s">
        <v>319</v>
      </c>
      <c r="D1488" s="75" t="s">
        <v>2175</v>
      </c>
      <c r="E1488" s="78" t="s">
        <v>286</v>
      </c>
      <c r="F1488" s="75" t="s">
        <v>1808</v>
      </c>
      <c r="G1488" s="78" t="s">
        <v>295</v>
      </c>
      <c r="H1488" s="78" t="str">
        <f t="shared" si="45"/>
        <v>MOQUEGUAMARISCAL_NIETOTORATA</v>
      </c>
      <c r="I1488" s="75" t="str">
        <f t="shared" si="44"/>
        <v>170105</v>
      </c>
      <c r="J1488" s="76"/>
      <c r="K1488" s="76"/>
    </row>
    <row r="1489" spans="2:11" s="77" customFormat="1">
      <c r="B1489" s="75" t="s">
        <v>1805</v>
      </c>
      <c r="C1489" s="78" t="s">
        <v>319</v>
      </c>
      <c r="D1489" s="75" t="s">
        <v>2175</v>
      </c>
      <c r="E1489" s="78" t="s">
        <v>286</v>
      </c>
      <c r="F1489" s="75" t="s">
        <v>1809</v>
      </c>
      <c r="G1489" s="78" t="s">
        <v>297</v>
      </c>
      <c r="H1489" s="78" t="str">
        <f t="shared" si="45"/>
        <v>MOQUEGUAMARISCAL_NIETOSAMEGUA</v>
      </c>
      <c r="I1489" s="75" t="str">
        <f t="shared" si="44"/>
        <v>170106</v>
      </c>
      <c r="J1489" s="76"/>
      <c r="K1489" s="76"/>
    </row>
    <row r="1490" spans="2:11" s="77" customFormat="1">
      <c r="B1490" s="75" t="s">
        <v>1805</v>
      </c>
      <c r="C1490" s="78" t="s">
        <v>319</v>
      </c>
      <c r="D1490" s="75" t="s">
        <v>2176</v>
      </c>
      <c r="E1490" s="78" t="s">
        <v>289</v>
      </c>
      <c r="F1490" s="75" t="s">
        <v>1810</v>
      </c>
      <c r="G1490" s="78" t="s">
        <v>286</v>
      </c>
      <c r="H1490" s="78" t="str">
        <f t="shared" si="45"/>
        <v>MOQUEGUAGENERAL_SANCHEZ_CERROOMATE</v>
      </c>
      <c r="I1490" s="75" t="str">
        <f t="shared" si="44"/>
        <v>170201</v>
      </c>
      <c r="J1490" s="76"/>
      <c r="K1490" s="76"/>
    </row>
    <row r="1491" spans="2:11" s="77" customFormat="1">
      <c r="B1491" s="75" t="s">
        <v>1805</v>
      </c>
      <c r="C1491" s="78" t="s">
        <v>319</v>
      </c>
      <c r="D1491" s="75" t="s">
        <v>2176</v>
      </c>
      <c r="E1491" s="78" t="s">
        <v>289</v>
      </c>
      <c r="F1491" s="75" t="s">
        <v>1811</v>
      </c>
      <c r="G1491" s="78" t="s">
        <v>289</v>
      </c>
      <c r="H1491" s="78" t="str">
        <f t="shared" si="45"/>
        <v>MOQUEGUAGENERAL_SANCHEZ_CERROCOALAQUE</v>
      </c>
      <c r="I1491" s="75" t="str">
        <f t="shared" si="44"/>
        <v>170202</v>
      </c>
      <c r="J1491" s="76"/>
      <c r="K1491" s="76"/>
    </row>
    <row r="1492" spans="2:11" s="77" customFormat="1">
      <c r="B1492" s="75" t="s">
        <v>1805</v>
      </c>
      <c r="C1492" s="78" t="s">
        <v>319</v>
      </c>
      <c r="D1492" s="75" t="s">
        <v>2176</v>
      </c>
      <c r="E1492" s="78" t="s">
        <v>289</v>
      </c>
      <c r="F1492" s="75" t="s">
        <v>1812</v>
      </c>
      <c r="G1492" s="78" t="s">
        <v>291</v>
      </c>
      <c r="H1492" s="78" t="str">
        <f t="shared" si="45"/>
        <v>MOQUEGUAGENERAL_SANCHEZ_CERROCHOJATA</v>
      </c>
      <c r="I1492" s="75" t="str">
        <f t="shared" si="44"/>
        <v>170203</v>
      </c>
      <c r="J1492" s="76"/>
      <c r="K1492" s="76"/>
    </row>
    <row r="1493" spans="2:11" s="77" customFormat="1">
      <c r="B1493" s="75" t="s">
        <v>1805</v>
      </c>
      <c r="C1493" s="78" t="s">
        <v>319</v>
      </c>
      <c r="D1493" s="75" t="s">
        <v>2176</v>
      </c>
      <c r="E1493" s="78" t="s">
        <v>289</v>
      </c>
      <c r="F1493" s="75" t="s">
        <v>1813</v>
      </c>
      <c r="G1493" s="78" t="s">
        <v>293</v>
      </c>
      <c r="H1493" s="78" t="str">
        <f t="shared" si="45"/>
        <v>MOQUEGUAGENERAL_SANCHEZ_CERROICHUÑA</v>
      </c>
      <c r="I1493" s="75" t="str">
        <f t="shared" si="44"/>
        <v>170204</v>
      </c>
      <c r="J1493" s="76"/>
      <c r="K1493" s="76"/>
    </row>
    <row r="1494" spans="2:11" s="77" customFormat="1">
      <c r="B1494" s="75" t="s">
        <v>1805</v>
      </c>
      <c r="C1494" s="78" t="s">
        <v>319</v>
      </c>
      <c r="D1494" s="75" t="s">
        <v>2176</v>
      </c>
      <c r="E1494" s="78" t="s">
        <v>289</v>
      </c>
      <c r="F1494" s="75" t="s">
        <v>1814</v>
      </c>
      <c r="G1494" s="78" t="s">
        <v>295</v>
      </c>
      <c r="H1494" s="78" t="str">
        <f t="shared" si="45"/>
        <v>MOQUEGUAGENERAL_SANCHEZ_CERROLA CAPILLA</v>
      </c>
      <c r="I1494" s="75" t="str">
        <f t="shared" si="44"/>
        <v>170205</v>
      </c>
      <c r="J1494" s="76"/>
      <c r="K1494" s="76"/>
    </row>
    <row r="1495" spans="2:11" s="77" customFormat="1">
      <c r="B1495" s="75" t="s">
        <v>1805</v>
      </c>
      <c r="C1495" s="78" t="s">
        <v>319</v>
      </c>
      <c r="D1495" s="75" t="s">
        <v>2176</v>
      </c>
      <c r="E1495" s="78" t="s">
        <v>289</v>
      </c>
      <c r="F1495" s="75" t="s">
        <v>1815</v>
      </c>
      <c r="G1495" s="78" t="s">
        <v>297</v>
      </c>
      <c r="H1495" s="78" t="str">
        <f t="shared" si="45"/>
        <v>MOQUEGUAGENERAL_SANCHEZ_CERROLLOQUE</v>
      </c>
      <c r="I1495" s="75" t="str">
        <f t="shared" si="44"/>
        <v>170206</v>
      </c>
      <c r="J1495" s="76"/>
      <c r="K1495" s="76"/>
    </row>
    <row r="1496" spans="2:11" s="77" customFormat="1">
      <c r="B1496" s="75" t="s">
        <v>1805</v>
      </c>
      <c r="C1496" s="78" t="s">
        <v>319</v>
      </c>
      <c r="D1496" s="75" t="s">
        <v>2176</v>
      </c>
      <c r="E1496" s="78" t="s">
        <v>289</v>
      </c>
      <c r="F1496" s="75" t="s">
        <v>1816</v>
      </c>
      <c r="G1496" s="78" t="s">
        <v>299</v>
      </c>
      <c r="H1496" s="78" t="str">
        <f t="shared" si="45"/>
        <v>MOQUEGUAGENERAL_SANCHEZ_CERROMATALAQUE</v>
      </c>
      <c r="I1496" s="75" t="str">
        <f t="shared" si="44"/>
        <v>170207</v>
      </c>
      <c r="J1496" s="76"/>
      <c r="K1496" s="76"/>
    </row>
    <row r="1497" spans="2:11" s="77" customFormat="1">
      <c r="B1497" s="75" t="s">
        <v>1805</v>
      </c>
      <c r="C1497" s="78" t="s">
        <v>319</v>
      </c>
      <c r="D1497" s="75" t="s">
        <v>2176</v>
      </c>
      <c r="E1497" s="78" t="s">
        <v>289</v>
      </c>
      <c r="F1497" s="75" t="s">
        <v>1817</v>
      </c>
      <c r="G1497" s="78" t="s">
        <v>301</v>
      </c>
      <c r="H1497" s="78" t="str">
        <f t="shared" si="45"/>
        <v>MOQUEGUAGENERAL_SANCHEZ_CERROPUQUINA</v>
      </c>
      <c r="I1497" s="75" t="str">
        <f t="shared" si="44"/>
        <v>170208</v>
      </c>
      <c r="J1497" s="76"/>
      <c r="K1497" s="76"/>
    </row>
    <row r="1498" spans="2:11" s="77" customFormat="1">
      <c r="B1498" s="75" t="s">
        <v>1805</v>
      </c>
      <c r="C1498" s="78" t="s">
        <v>319</v>
      </c>
      <c r="D1498" s="75" t="s">
        <v>2176</v>
      </c>
      <c r="E1498" s="78" t="s">
        <v>289</v>
      </c>
      <c r="F1498" s="75" t="s">
        <v>1818</v>
      </c>
      <c r="G1498" s="78" t="s">
        <v>303</v>
      </c>
      <c r="H1498" s="78" t="str">
        <f t="shared" si="45"/>
        <v>MOQUEGUAGENERAL_SANCHEZ_CERROQUINISTAQUILLAS</v>
      </c>
      <c r="I1498" s="75" t="str">
        <f t="shared" si="44"/>
        <v>170209</v>
      </c>
      <c r="J1498" s="76"/>
      <c r="K1498" s="76"/>
    </row>
    <row r="1499" spans="2:11" s="77" customFormat="1">
      <c r="B1499" s="75" t="s">
        <v>1805</v>
      </c>
      <c r="C1499" s="78" t="s">
        <v>319</v>
      </c>
      <c r="D1499" s="75" t="s">
        <v>2176</v>
      </c>
      <c r="E1499" s="78" t="s">
        <v>289</v>
      </c>
      <c r="F1499" s="75" t="s">
        <v>1819</v>
      </c>
      <c r="G1499" s="78" t="s">
        <v>305</v>
      </c>
      <c r="H1499" s="78" t="str">
        <f t="shared" si="45"/>
        <v>MOQUEGUAGENERAL_SANCHEZ_CERROUBINAS</v>
      </c>
      <c r="I1499" s="75" t="str">
        <f t="shared" ref="I1499:I1562" si="46">+C1499&amp;E1499&amp;G1499</f>
        <v>170210</v>
      </c>
      <c r="J1499" s="76"/>
      <c r="K1499" s="76"/>
    </row>
    <row r="1500" spans="2:11" s="77" customFormat="1">
      <c r="B1500" s="75" t="s">
        <v>1805</v>
      </c>
      <c r="C1500" s="78" t="s">
        <v>319</v>
      </c>
      <c r="D1500" s="75" t="s">
        <v>2176</v>
      </c>
      <c r="E1500" s="78" t="s">
        <v>289</v>
      </c>
      <c r="F1500" s="75" t="s">
        <v>1820</v>
      </c>
      <c r="G1500" s="78" t="s">
        <v>307</v>
      </c>
      <c r="H1500" s="78" t="str">
        <f t="shared" si="45"/>
        <v>MOQUEGUAGENERAL_SANCHEZ_CERROYUNGA</v>
      </c>
      <c r="I1500" s="75" t="str">
        <f t="shared" si="46"/>
        <v>170211</v>
      </c>
      <c r="J1500" s="76"/>
      <c r="K1500" s="76"/>
    </row>
    <row r="1501" spans="2:11" s="77" customFormat="1">
      <c r="B1501" s="75" t="s">
        <v>1805</v>
      </c>
      <c r="C1501" s="78" t="s">
        <v>319</v>
      </c>
      <c r="D1501" s="75" t="s">
        <v>1821</v>
      </c>
      <c r="E1501" s="78" t="s">
        <v>291</v>
      </c>
      <c r="F1501" s="75" t="s">
        <v>1821</v>
      </c>
      <c r="G1501" s="78" t="s">
        <v>286</v>
      </c>
      <c r="H1501" s="78" t="str">
        <f t="shared" si="45"/>
        <v>MOQUEGUAILOILO</v>
      </c>
      <c r="I1501" s="75" t="str">
        <f t="shared" si="46"/>
        <v>170301</v>
      </c>
      <c r="J1501" s="76"/>
      <c r="K1501" s="76"/>
    </row>
    <row r="1502" spans="2:11" s="77" customFormat="1">
      <c r="B1502" s="75" t="s">
        <v>1805</v>
      </c>
      <c r="C1502" s="78" t="s">
        <v>319</v>
      </c>
      <c r="D1502" s="75" t="s">
        <v>1821</v>
      </c>
      <c r="E1502" s="78" t="s">
        <v>291</v>
      </c>
      <c r="F1502" s="75" t="s">
        <v>1822</v>
      </c>
      <c r="G1502" s="78" t="s">
        <v>289</v>
      </c>
      <c r="H1502" s="78" t="str">
        <f t="shared" si="45"/>
        <v>MOQUEGUAILOEL ALGARROBAL</v>
      </c>
      <c r="I1502" s="75" t="str">
        <f t="shared" si="46"/>
        <v>170302</v>
      </c>
      <c r="J1502" s="76"/>
      <c r="K1502" s="76"/>
    </row>
    <row r="1503" spans="2:11" s="77" customFormat="1">
      <c r="B1503" s="75" t="s">
        <v>1805</v>
      </c>
      <c r="C1503" s="78" t="s">
        <v>319</v>
      </c>
      <c r="D1503" s="75" t="s">
        <v>1821</v>
      </c>
      <c r="E1503" s="78" t="s">
        <v>291</v>
      </c>
      <c r="F1503" s="75" t="s">
        <v>1823</v>
      </c>
      <c r="G1503" s="78" t="s">
        <v>291</v>
      </c>
      <c r="H1503" s="78" t="str">
        <f t="shared" si="45"/>
        <v>MOQUEGUAILOPACOCHA</v>
      </c>
      <c r="I1503" s="75" t="str">
        <f t="shared" si="46"/>
        <v>170303</v>
      </c>
      <c r="J1503" s="76"/>
      <c r="K1503" s="76"/>
    </row>
    <row r="1504" spans="2:11" s="77" customFormat="1">
      <c r="B1504" s="75" t="s">
        <v>1824</v>
      </c>
      <c r="C1504" s="78" t="s">
        <v>321</v>
      </c>
      <c r="D1504" s="75" t="s">
        <v>2202</v>
      </c>
      <c r="E1504" s="78" t="s">
        <v>286</v>
      </c>
      <c r="F1504" s="75" t="s">
        <v>1825</v>
      </c>
      <c r="G1504" s="78" t="s">
        <v>286</v>
      </c>
      <c r="H1504" s="78" t="str">
        <f t="shared" si="45"/>
        <v>PASCOPASCO_PROVCHAUPIMARCA</v>
      </c>
      <c r="I1504" s="75" t="str">
        <f t="shared" si="46"/>
        <v>180101</v>
      </c>
      <c r="J1504" s="76"/>
      <c r="K1504" s="76"/>
    </row>
    <row r="1505" spans="2:11" s="77" customFormat="1">
      <c r="B1505" s="75" t="s">
        <v>1824</v>
      </c>
      <c r="C1505" s="78" t="s">
        <v>321</v>
      </c>
      <c r="D1505" s="75" t="s">
        <v>2202</v>
      </c>
      <c r="E1505" s="78" t="s">
        <v>286</v>
      </c>
      <c r="F1505" s="75" t="s">
        <v>1826</v>
      </c>
      <c r="G1505" s="78" t="s">
        <v>291</v>
      </c>
      <c r="H1505" s="78" t="str">
        <f t="shared" si="45"/>
        <v>PASCOPASCO_PROVHUACHON</v>
      </c>
      <c r="I1505" s="75" t="str">
        <f t="shared" si="46"/>
        <v>180103</v>
      </c>
      <c r="J1505" s="76"/>
      <c r="K1505" s="76"/>
    </row>
    <row r="1506" spans="2:11" s="77" customFormat="1">
      <c r="B1506" s="75" t="s">
        <v>1824</v>
      </c>
      <c r="C1506" s="78" t="s">
        <v>321</v>
      </c>
      <c r="D1506" s="75" t="s">
        <v>2202</v>
      </c>
      <c r="E1506" s="78" t="s">
        <v>286</v>
      </c>
      <c r="F1506" s="75" t="s">
        <v>1827</v>
      </c>
      <c r="G1506" s="78" t="s">
        <v>293</v>
      </c>
      <c r="H1506" s="78" t="str">
        <f t="shared" si="45"/>
        <v>PASCOPASCO_PROVHUARIACA</v>
      </c>
      <c r="I1506" s="75" t="str">
        <f t="shared" si="46"/>
        <v>180104</v>
      </c>
      <c r="J1506" s="76"/>
      <c r="K1506" s="76"/>
    </row>
    <row r="1507" spans="2:11" s="77" customFormat="1">
      <c r="B1507" s="75" t="s">
        <v>1824</v>
      </c>
      <c r="C1507" s="78" t="s">
        <v>321</v>
      </c>
      <c r="D1507" s="75" t="s">
        <v>2202</v>
      </c>
      <c r="E1507" s="78" t="s">
        <v>286</v>
      </c>
      <c r="F1507" s="75" t="s">
        <v>1828</v>
      </c>
      <c r="G1507" s="78" t="s">
        <v>295</v>
      </c>
      <c r="H1507" s="78" t="str">
        <f t="shared" si="45"/>
        <v>PASCOPASCO_PROVHUAYLLAY</v>
      </c>
      <c r="I1507" s="75" t="str">
        <f t="shared" si="46"/>
        <v>180105</v>
      </c>
      <c r="J1507" s="76"/>
      <c r="K1507" s="76"/>
    </row>
    <row r="1508" spans="2:11" s="77" customFormat="1">
      <c r="B1508" s="75" t="s">
        <v>1824</v>
      </c>
      <c r="C1508" s="78" t="s">
        <v>321</v>
      </c>
      <c r="D1508" s="75" t="s">
        <v>2202</v>
      </c>
      <c r="E1508" s="78" t="s">
        <v>286</v>
      </c>
      <c r="F1508" s="75" t="s">
        <v>1829</v>
      </c>
      <c r="G1508" s="78" t="s">
        <v>297</v>
      </c>
      <c r="H1508" s="78" t="str">
        <f t="shared" si="45"/>
        <v>PASCOPASCO_PROVNINACACA</v>
      </c>
      <c r="I1508" s="75" t="str">
        <f t="shared" si="46"/>
        <v>180106</v>
      </c>
      <c r="J1508" s="76"/>
      <c r="K1508" s="76"/>
    </row>
    <row r="1509" spans="2:11" s="77" customFormat="1">
      <c r="B1509" s="75" t="s">
        <v>1824</v>
      </c>
      <c r="C1509" s="78" t="s">
        <v>321</v>
      </c>
      <c r="D1509" s="75" t="s">
        <v>2202</v>
      </c>
      <c r="E1509" s="78" t="s">
        <v>286</v>
      </c>
      <c r="F1509" s="75" t="s">
        <v>1830</v>
      </c>
      <c r="G1509" s="78" t="s">
        <v>299</v>
      </c>
      <c r="H1509" s="78" t="str">
        <f t="shared" si="45"/>
        <v>PASCOPASCO_PROVPALLANCHACRA</v>
      </c>
      <c r="I1509" s="75" t="str">
        <f t="shared" si="46"/>
        <v>180107</v>
      </c>
      <c r="J1509" s="76"/>
      <c r="K1509" s="76"/>
    </row>
    <row r="1510" spans="2:11" s="77" customFormat="1">
      <c r="B1510" s="75" t="s">
        <v>1824</v>
      </c>
      <c r="C1510" s="78" t="s">
        <v>321</v>
      </c>
      <c r="D1510" s="75" t="s">
        <v>2202</v>
      </c>
      <c r="E1510" s="78" t="s">
        <v>286</v>
      </c>
      <c r="F1510" s="75" t="s">
        <v>1156</v>
      </c>
      <c r="G1510" s="78" t="s">
        <v>301</v>
      </c>
      <c r="H1510" s="78" t="str">
        <f t="shared" si="45"/>
        <v>PASCOPASCO_PROVPAUCARTAMBO</v>
      </c>
      <c r="I1510" s="75" t="str">
        <f t="shared" si="46"/>
        <v>180108</v>
      </c>
      <c r="J1510" s="76"/>
      <c r="K1510" s="76"/>
    </row>
    <row r="1511" spans="2:11" s="77" customFormat="1">
      <c r="B1511" s="75" t="s">
        <v>1824</v>
      </c>
      <c r="C1511" s="78" t="s">
        <v>321</v>
      </c>
      <c r="D1511" s="75" t="s">
        <v>2202</v>
      </c>
      <c r="E1511" s="78" t="s">
        <v>286</v>
      </c>
      <c r="F1511" s="75" t="s">
        <v>1831</v>
      </c>
      <c r="G1511" s="78" t="s">
        <v>303</v>
      </c>
      <c r="H1511" s="78" t="str">
        <f t="shared" si="45"/>
        <v>PASCOPASCO_PROVSAN FCO DE ASIS DE YARUSYACAN</v>
      </c>
      <c r="I1511" s="75" t="str">
        <f t="shared" si="46"/>
        <v>180109</v>
      </c>
      <c r="J1511" s="76"/>
      <c r="K1511" s="76"/>
    </row>
    <row r="1512" spans="2:11" s="77" customFormat="1">
      <c r="B1512" s="75" t="s">
        <v>1824</v>
      </c>
      <c r="C1512" s="78" t="s">
        <v>321</v>
      </c>
      <c r="D1512" s="75" t="s">
        <v>2202</v>
      </c>
      <c r="E1512" s="78" t="s">
        <v>286</v>
      </c>
      <c r="F1512" s="75" t="s">
        <v>1832</v>
      </c>
      <c r="G1512" s="78" t="s">
        <v>305</v>
      </c>
      <c r="H1512" s="78" t="str">
        <f t="shared" si="45"/>
        <v>PASCOPASCO_PROVSIMON BOLIVAR</v>
      </c>
      <c r="I1512" s="75" t="str">
        <f t="shared" si="46"/>
        <v>180110</v>
      </c>
      <c r="J1512" s="76"/>
      <c r="K1512" s="76"/>
    </row>
    <row r="1513" spans="2:11" s="77" customFormat="1">
      <c r="B1513" s="75" t="s">
        <v>1824</v>
      </c>
      <c r="C1513" s="78" t="s">
        <v>321</v>
      </c>
      <c r="D1513" s="75" t="s">
        <v>2202</v>
      </c>
      <c r="E1513" s="78" t="s">
        <v>286</v>
      </c>
      <c r="F1513" s="75" t="s">
        <v>1833</v>
      </c>
      <c r="G1513" s="78" t="s">
        <v>307</v>
      </c>
      <c r="H1513" s="78" t="str">
        <f t="shared" si="45"/>
        <v>PASCOPASCO_PROVTICLACAYAN</v>
      </c>
      <c r="I1513" s="75" t="str">
        <f t="shared" si="46"/>
        <v>180111</v>
      </c>
      <c r="J1513" s="76"/>
      <c r="K1513" s="76"/>
    </row>
    <row r="1514" spans="2:11" s="77" customFormat="1">
      <c r="B1514" s="75" t="s">
        <v>1824</v>
      </c>
      <c r="C1514" s="78" t="s">
        <v>321</v>
      </c>
      <c r="D1514" s="75" t="s">
        <v>2202</v>
      </c>
      <c r="E1514" s="78" t="s">
        <v>286</v>
      </c>
      <c r="F1514" s="75" t="s">
        <v>1834</v>
      </c>
      <c r="G1514" s="78" t="s">
        <v>309</v>
      </c>
      <c r="H1514" s="78" t="str">
        <f t="shared" si="45"/>
        <v>PASCOPASCO_PROVTINYAHUARCO</v>
      </c>
      <c r="I1514" s="75" t="str">
        <f t="shared" si="46"/>
        <v>180112</v>
      </c>
      <c r="J1514" s="76"/>
      <c r="K1514" s="76"/>
    </row>
    <row r="1515" spans="2:11" s="77" customFormat="1">
      <c r="B1515" s="75" t="s">
        <v>1824</v>
      </c>
      <c r="C1515" s="78" t="s">
        <v>321</v>
      </c>
      <c r="D1515" s="75" t="s">
        <v>2202</v>
      </c>
      <c r="E1515" s="78" t="s">
        <v>286</v>
      </c>
      <c r="F1515" s="75" t="s">
        <v>1835</v>
      </c>
      <c r="G1515" s="78" t="s">
        <v>311</v>
      </c>
      <c r="H1515" s="78" t="str">
        <f t="shared" si="45"/>
        <v>PASCOPASCO_PROVVICCO</v>
      </c>
      <c r="I1515" s="75" t="str">
        <f t="shared" si="46"/>
        <v>180113</v>
      </c>
      <c r="J1515" s="76"/>
      <c r="K1515" s="76"/>
    </row>
    <row r="1516" spans="2:11" s="77" customFormat="1">
      <c r="B1516" s="75" t="s">
        <v>1824</v>
      </c>
      <c r="C1516" s="78" t="s">
        <v>321</v>
      </c>
      <c r="D1516" s="75" t="s">
        <v>2202</v>
      </c>
      <c r="E1516" s="78" t="s">
        <v>286</v>
      </c>
      <c r="F1516" s="75" t="s">
        <v>1484</v>
      </c>
      <c r="G1516" s="78" t="s">
        <v>313</v>
      </c>
      <c r="H1516" s="78" t="str">
        <f t="shared" si="45"/>
        <v>PASCOPASCO_PROVYANACANCHA</v>
      </c>
      <c r="I1516" s="75" t="str">
        <f t="shared" si="46"/>
        <v>180114</v>
      </c>
      <c r="J1516" s="76"/>
      <c r="K1516" s="76"/>
    </row>
    <row r="1517" spans="2:11" s="77" customFormat="1">
      <c r="B1517" s="75" t="s">
        <v>1824</v>
      </c>
      <c r="C1517" s="78" t="s">
        <v>321</v>
      </c>
      <c r="D1517" s="75" t="s">
        <v>2177</v>
      </c>
      <c r="E1517" s="78" t="s">
        <v>289</v>
      </c>
      <c r="F1517" s="75" t="s">
        <v>1836</v>
      </c>
      <c r="G1517" s="78" t="s">
        <v>286</v>
      </c>
      <c r="H1517" s="78" t="str">
        <f t="shared" si="45"/>
        <v>PASCODANIEL_ALCIDES_CARRIONYANAHUANCA</v>
      </c>
      <c r="I1517" s="75" t="str">
        <f t="shared" si="46"/>
        <v>180201</v>
      </c>
      <c r="J1517" s="76"/>
      <c r="K1517" s="76"/>
    </row>
    <row r="1518" spans="2:11" s="77" customFormat="1">
      <c r="B1518" s="75" t="s">
        <v>1824</v>
      </c>
      <c r="C1518" s="78" t="s">
        <v>321</v>
      </c>
      <c r="D1518" s="75" t="s">
        <v>2177</v>
      </c>
      <c r="E1518" s="78" t="s">
        <v>289</v>
      </c>
      <c r="F1518" s="75" t="s">
        <v>1837</v>
      </c>
      <c r="G1518" s="78" t="s">
        <v>289</v>
      </c>
      <c r="H1518" s="78" t="str">
        <f t="shared" si="45"/>
        <v>PASCODANIEL_ALCIDES_CARRIONCHACAYAN</v>
      </c>
      <c r="I1518" s="75" t="str">
        <f t="shared" si="46"/>
        <v>180202</v>
      </c>
      <c r="J1518" s="76"/>
      <c r="K1518" s="76"/>
    </row>
    <row r="1519" spans="2:11" s="77" customFormat="1">
      <c r="B1519" s="75" t="s">
        <v>1824</v>
      </c>
      <c r="C1519" s="78" t="s">
        <v>321</v>
      </c>
      <c r="D1519" s="75" t="s">
        <v>2177</v>
      </c>
      <c r="E1519" s="78" t="s">
        <v>289</v>
      </c>
      <c r="F1519" s="75" t="s">
        <v>1838</v>
      </c>
      <c r="G1519" s="78" t="s">
        <v>291</v>
      </c>
      <c r="H1519" s="78" t="str">
        <f t="shared" si="45"/>
        <v>PASCODANIEL_ALCIDES_CARRIONGOYLLARISQUIZGA</v>
      </c>
      <c r="I1519" s="75" t="str">
        <f t="shared" si="46"/>
        <v>180203</v>
      </c>
      <c r="J1519" s="76"/>
      <c r="K1519" s="76"/>
    </row>
    <row r="1520" spans="2:11" s="77" customFormat="1">
      <c r="B1520" s="75" t="s">
        <v>1824</v>
      </c>
      <c r="C1520" s="78" t="s">
        <v>321</v>
      </c>
      <c r="D1520" s="75" t="s">
        <v>2177</v>
      </c>
      <c r="E1520" s="78" t="s">
        <v>289</v>
      </c>
      <c r="F1520" s="75" t="s">
        <v>1839</v>
      </c>
      <c r="G1520" s="78" t="s">
        <v>293</v>
      </c>
      <c r="H1520" s="78" t="str">
        <f t="shared" si="45"/>
        <v>PASCODANIEL_ALCIDES_CARRIONPAUCAR</v>
      </c>
      <c r="I1520" s="75" t="str">
        <f t="shared" si="46"/>
        <v>180204</v>
      </c>
      <c r="J1520" s="76"/>
      <c r="K1520" s="76"/>
    </row>
    <row r="1521" spans="2:11" s="77" customFormat="1">
      <c r="B1521" s="75" t="s">
        <v>1824</v>
      </c>
      <c r="C1521" s="78" t="s">
        <v>321</v>
      </c>
      <c r="D1521" s="75" t="s">
        <v>2177</v>
      </c>
      <c r="E1521" s="78" t="s">
        <v>289</v>
      </c>
      <c r="F1521" s="75" t="s">
        <v>1840</v>
      </c>
      <c r="G1521" s="78" t="s">
        <v>295</v>
      </c>
      <c r="H1521" s="78" t="str">
        <f t="shared" si="45"/>
        <v>PASCODANIEL_ALCIDES_CARRIONSAN PEDRO DE PILLAO</v>
      </c>
      <c r="I1521" s="75" t="str">
        <f t="shared" si="46"/>
        <v>180205</v>
      </c>
      <c r="J1521" s="76"/>
      <c r="K1521" s="76"/>
    </row>
    <row r="1522" spans="2:11" s="77" customFormat="1">
      <c r="B1522" s="75" t="s">
        <v>1824</v>
      </c>
      <c r="C1522" s="78" t="s">
        <v>321</v>
      </c>
      <c r="D1522" s="75" t="s">
        <v>2177</v>
      </c>
      <c r="E1522" s="78" t="s">
        <v>289</v>
      </c>
      <c r="F1522" s="75" t="s">
        <v>1841</v>
      </c>
      <c r="G1522" s="78" t="s">
        <v>297</v>
      </c>
      <c r="H1522" s="78" t="str">
        <f t="shared" si="45"/>
        <v>PASCODANIEL_ALCIDES_CARRIONSANTA ANA DE TUSI</v>
      </c>
      <c r="I1522" s="75" t="str">
        <f t="shared" si="46"/>
        <v>180206</v>
      </c>
      <c r="J1522" s="76"/>
      <c r="K1522" s="76"/>
    </row>
    <row r="1523" spans="2:11" s="77" customFormat="1">
      <c r="B1523" s="75" t="s">
        <v>1824</v>
      </c>
      <c r="C1523" s="78" t="s">
        <v>321</v>
      </c>
      <c r="D1523" s="75" t="s">
        <v>2177</v>
      </c>
      <c r="E1523" s="78" t="s">
        <v>289</v>
      </c>
      <c r="F1523" s="75" t="s">
        <v>1842</v>
      </c>
      <c r="G1523" s="78" t="s">
        <v>299</v>
      </c>
      <c r="H1523" s="78" t="str">
        <f t="shared" si="45"/>
        <v>PASCODANIEL_ALCIDES_CARRIONTAPUC</v>
      </c>
      <c r="I1523" s="75" t="str">
        <f t="shared" si="46"/>
        <v>180207</v>
      </c>
      <c r="J1523" s="76"/>
      <c r="K1523" s="76"/>
    </row>
    <row r="1524" spans="2:11" s="77" customFormat="1">
      <c r="B1524" s="75" t="s">
        <v>1824</v>
      </c>
      <c r="C1524" s="78" t="s">
        <v>321</v>
      </c>
      <c r="D1524" s="75" t="s">
        <v>2177</v>
      </c>
      <c r="E1524" s="78" t="s">
        <v>289</v>
      </c>
      <c r="F1524" s="75" t="s">
        <v>737</v>
      </c>
      <c r="G1524" s="78" t="s">
        <v>301</v>
      </c>
      <c r="H1524" s="78" t="str">
        <f t="shared" si="45"/>
        <v>PASCODANIEL_ALCIDES_CARRIONVILCABAMBA</v>
      </c>
      <c r="I1524" s="75" t="str">
        <f t="shared" si="46"/>
        <v>180208</v>
      </c>
      <c r="J1524" s="76"/>
      <c r="K1524" s="76"/>
    </row>
    <row r="1525" spans="2:11" s="77" customFormat="1">
      <c r="B1525" s="75" t="s">
        <v>1824</v>
      </c>
      <c r="C1525" s="78" t="s">
        <v>321</v>
      </c>
      <c r="D1525" s="75" t="s">
        <v>1843</v>
      </c>
      <c r="E1525" s="78" t="s">
        <v>291</v>
      </c>
      <c r="F1525" s="75" t="s">
        <v>1843</v>
      </c>
      <c r="G1525" s="78" t="s">
        <v>286</v>
      </c>
      <c r="H1525" s="78" t="str">
        <f t="shared" si="45"/>
        <v>PASCOOXAPAMPAOXAPAMPA</v>
      </c>
      <c r="I1525" s="75" t="str">
        <f t="shared" si="46"/>
        <v>180301</v>
      </c>
      <c r="J1525" s="76"/>
      <c r="K1525" s="76"/>
    </row>
    <row r="1526" spans="2:11" s="77" customFormat="1">
      <c r="B1526" s="75" t="s">
        <v>1824</v>
      </c>
      <c r="C1526" s="78" t="s">
        <v>321</v>
      </c>
      <c r="D1526" s="75" t="s">
        <v>1843</v>
      </c>
      <c r="E1526" s="78" t="s">
        <v>291</v>
      </c>
      <c r="F1526" s="75" t="s">
        <v>1844</v>
      </c>
      <c r="G1526" s="78" t="s">
        <v>289</v>
      </c>
      <c r="H1526" s="78" t="str">
        <f t="shared" si="45"/>
        <v>PASCOOXAPAMPACHONTABAMBA</v>
      </c>
      <c r="I1526" s="75" t="str">
        <f t="shared" si="46"/>
        <v>180302</v>
      </c>
      <c r="J1526" s="76"/>
      <c r="K1526" s="76"/>
    </row>
    <row r="1527" spans="2:11" s="77" customFormat="1">
      <c r="B1527" s="75" t="s">
        <v>1824</v>
      </c>
      <c r="C1527" s="78" t="s">
        <v>321</v>
      </c>
      <c r="D1527" s="75" t="s">
        <v>1843</v>
      </c>
      <c r="E1527" s="78" t="s">
        <v>291</v>
      </c>
      <c r="F1527" s="75" t="s">
        <v>1845</v>
      </c>
      <c r="G1527" s="78" t="s">
        <v>291</v>
      </c>
      <c r="H1527" s="78" t="str">
        <f t="shared" si="45"/>
        <v>PASCOOXAPAMPAHUANCABAMBA</v>
      </c>
      <c r="I1527" s="75" t="str">
        <f t="shared" si="46"/>
        <v>180303</v>
      </c>
      <c r="J1527" s="76"/>
      <c r="K1527" s="76"/>
    </row>
    <row r="1528" spans="2:11" s="77" customFormat="1">
      <c r="B1528" s="75" t="s">
        <v>1824</v>
      </c>
      <c r="C1528" s="78" t="s">
        <v>321</v>
      </c>
      <c r="D1528" s="75" t="s">
        <v>1843</v>
      </c>
      <c r="E1528" s="78" t="s">
        <v>291</v>
      </c>
      <c r="F1528" s="75" t="s">
        <v>1846</v>
      </c>
      <c r="G1528" s="78" t="s">
        <v>293</v>
      </c>
      <c r="H1528" s="78" t="str">
        <f t="shared" si="45"/>
        <v>PASCOOXAPAMPAPUERTO BERMUDEZ</v>
      </c>
      <c r="I1528" s="75" t="str">
        <f t="shared" si="46"/>
        <v>180304</v>
      </c>
      <c r="J1528" s="76"/>
      <c r="K1528" s="76"/>
    </row>
    <row r="1529" spans="2:11" s="77" customFormat="1">
      <c r="B1529" s="75" t="s">
        <v>1824</v>
      </c>
      <c r="C1529" s="78" t="s">
        <v>321</v>
      </c>
      <c r="D1529" s="75" t="s">
        <v>1843</v>
      </c>
      <c r="E1529" s="78" t="s">
        <v>291</v>
      </c>
      <c r="F1529" s="75" t="s">
        <v>1847</v>
      </c>
      <c r="G1529" s="78" t="s">
        <v>295</v>
      </c>
      <c r="H1529" s="78" t="str">
        <f t="shared" si="45"/>
        <v>PASCOOXAPAMPAVILLA RICA</v>
      </c>
      <c r="I1529" s="75" t="str">
        <f t="shared" si="46"/>
        <v>180305</v>
      </c>
      <c r="J1529" s="76"/>
      <c r="K1529" s="76"/>
    </row>
    <row r="1530" spans="2:11" s="77" customFormat="1">
      <c r="B1530" s="75" t="s">
        <v>1824</v>
      </c>
      <c r="C1530" s="78" t="s">
        <v>321</v>
      </c>
      <c r="D1530" s="75" t="s">
        <v>1843</v>
      </c>
      <c r="E1530" s="78" t="s">
        <v>291</v>
      </c>
      <c r="F1530" s="75" t="s">
        <v>1848</v>
      </c>
      <c r="G1530" s="78" t="s">
        <v>297</v>
      </c>
      <c r="H1530" s="78" t="str">
        <f t="shared" si="45"/>
        <v>PASCOOXAPAMPAPOZUZO</v>
      </c>
      <c r="I1530" s="75" t="str">
        <f t="shared" si="46"/>
        <v>180306</v>
      </c>
      <c r="J1530" s="76"/>
      <c r="K1530" s="76"/>
    </row>
    <row r="1531" spans="2:11" s="77" customFormat="1">
      <c r="B1531" s="75" t="s">
        <v>1824</v>
      </c>
      <c r="C1531" s="78" t="s">
        <v>321</v>
      </c>
      <c r="D1531" s="75" t="s">
        <v>1843</v>
      </c>
      <c r="E1531" s="78" t="s">
        <v>291</v>
      </c>
      <c r="F1531" s="75" t="s">
        <v>1849</v>
      </c>
      <c r="G1531" s="78" t="s">
        <v>299</v>
      </c>
      <c r="H1531" s="78" t="str">
        <f t="shared" si="45"/>
        <v>PASCOOXAPAMPAPALCAZU</v>
      </c>
      <c r="I1531" s="75" t="str">
        <f t="shared" si="46"/>
        <v>180307</v>
      </c>
      <c r="J1531" s="76"/>
      <c r="K1531" s="76"/>
    </row>
    <row r="1532" spans="2:11" s="77" customFormat="1">
      <c r="B1532" s="75" t="s">
        <v>1824</v>
      </c>
      <c r="C1532" s="78" t="s">
        <v>321</v>
      </c>
      <c r="D1532" s="75" t="s">
        <v>1843</v>
      </c>
      <c r="E1532" s="78" t="s">
        <v>291</v>
      </c>
      <c r="F1532" s="75" t="s">
        <v>1850</v>
      </c>
      <c r="G1532" s="78" t="s">
        <v>301</v>
      </c>
      <c r="H1532" s="78" t="str">
        <f t="shared" si="45"/>
        <v>PASCOOXAPAMPACONSTITUCION</v>
      </c>
      <c r="I1532" s="75" t="str">
        <f t="shared" si="46"/>
        <v>180308</v>
      </c>
      <c r="J1532" s="76"/>
      <c r="K1532" s="76"/>
    </row>
    <row r="1533" spans="2:11" s="77" customFormat="1">
      <c r="B1533" s="75" t="s">
        <v>1851</v>
      </c>
      <c r="C1533" s="78" t="s">
        <v>323</v>
      </c>
      <c r="D1533" s="75" t="s">
        <v>2203</v>
      </c>
      <c r="E1533" s="78" t="s">
        <v>286</v>
      </c>
      <c r="F1533" s="75" t="s">
        <v>1851</v>
      </c>
      <c r="G1533" s="78" t="s">
        <v>286</v>
      </c>
      <c r="H1533" s="78" t="str">
        <f t="shared" si="45"/>
        <v>PIURAPIURA_PROVPIURA</v>
      </c>
      <c r="I1533" s="75" t="str">
        <f t="shared" si="46"/>
        <v>190101</v>
      </c>
      <c r="J1533" s="76"/>
      <c r="K1533" s="76"/>
    </row>
    <row r="1534" spans="2:11" s="77" customFormat="1">
      <c r="B1534" s="75" t="s">
        <v>1851</v>
      </c>
      <c r="C1534" s="78" t="s">
        <v>323</v>
      </c>
      <c r="D1534" s="75" t="s">
        <v>2203</v>
      </c>
      <c r="E1534" s="78" t="s">
        <v>286</v>
      </c>
      <c r="F1534" s="75" t="s">
        <v>817</v>
      </c>
      <c r="G1534" s="78" t="s">
        <v>291</v>
      </c>
      <c r="H1534" s="78" t="str">
        <f t="shared" si="45"/>
        <v>PIURAPIURA_PROVCASTILLA</v>
      </c>
      <c r="I1534" s="75" t="str">
        <f t="shared" si="46"/>
        <v>190103</v>
      </c>
      <c r="J1534" s="76"/>
      <c r="K1534" s="76"/>
    </row>
    <row r="1535" spans="2:11" s="77" customFormat="1">
      <c r="B1535" s="75" t="s">
        <v>1851</v>
      </c>
      <c r="C1535" s="78" t="s">
        <v>323</v>
      </c>
      <c r="D1535" s="75" t="s">
        <v>2203</v>
      </c>
      <c r="E1535" s="78" t="s">
        <v>286</v>
      </c>
      <c r="F1535" s="75" t="s">
        <v>1852</v>
      </c>
      <c r="G1535" s="78" t="s">
        <v>293</v>
      </c>
      <c r="H1535" s="78" t="str">
        <f t="shared" si="45"/>
        <v>PIURAPIURA_PROVCATACAOS</v>
      </c>
      <c r="I1535" s="75" t="str">
        <f t="shared" si="46"/>
        <v>190104</v>
      </c>
      <c r="J1535" s="76"/>
      <c r="K1535" s="76"/>
    </row>
    <row r="1536" spans="2:11" s="77" customFormat="1">
      <c r="B1536" s="75" t="s">
        <v>1851</v>
      </c>
      <c r="C1536" s="78" t="s">
        <v>323</v>
      </c>
      <c r="D1536" s="75" t="s">
        <v>2203</v>
      </c>
      <c r="E1536" s="78" t="s">
        <v>286</v>
      </c>
      <c r="F1536" s="75" t="s">
        <v>1853</v>
      </c>
      <c r="G1536" s="78" t="s">
        <v>295</v>
      </c>
      <c r="H1536" s="78" t="str">
        <f t="shared" si="45"/>
        <v>PIURAPIURA_PROVLA ARENA</v>
      </c>
      <c r="I1536" s="75" t="str">
        <f t="shared" si="46"/>
        <v>190105</v>
      </c>
      <c r="J1536" s="76"/>
      <c r="K1536" s="76"/>
    </row>
    <row r="1537" spans="2:11" s="77" customFormat="1">
      <c r="B1537" s="75" t="s">
        <v>1851</v>
      </c>
      <c r="C1537" s="78" t="s">
        <v>323</v>
      </c>
      <c r="D1537" s="75" t="s">
        <v>2203</v>
      </c>
      <c r="E1537" s="78" t="s">
        <v>286</v>
      </c>
      <c r="F1537" s="75" t="s">
        <v>846</v>
      </c>
      <c r="G1537" s="78" t="s">
        <v>297</v>
      </c>
      <c r="H1537" s="78" t="str">
        <f t="shared" si="45"/>
        <v>PIURAPIURA_PROVLA UNION</v>
      </c>
      <c r="I1537" s="75" t="str">
        <f t="shared" si="46"/>
        <v>190106</v>
      </c>
      <c r="J1537" s="76"/>
      <c r="K1537" s="76"/>
    </row>
    <row r="1538" spans="2:11" s="77" customFormat="1">
      <c r="B1538" s="75" t="s">
        <v>1851</v>
      </c>
      <c r="C1538" s="78" t="s">
        <v>323</v>
      </c>
      <c r="D1538" s="75" t="s">
        <v>2203</v>
      </c>
      <c r="E1538" s="78" t="s">
        <v>286</v>
      </c>
      <c r="F1538" s="75" t="s">
        <v>1854</v>
      </c>
      <c r="G1538" s="78" t="s">
        <v>299</v>
      </c>
      <c r="H1538" s="78" t="str">
        <f t="shared" si="45"/>
        <v>PIURAPIURA_PROVLAS LOMAS</v>
      </c>
      <c r="I1538" s="75" t="str">
        <f t="shared" si="46"/>
        <v>190107</v>
      </c>
      <c r="J1538" s="76"/>
      <c r="K1538" s="76"/>
    </row>
    <row r="1539" spans="2:11" s="77" customFormat="1">
      <c r="B1539" s="75" t="s">
        <v>1851</v>
      </c>
      <c r="C1539" s="78" t="s">
        <v>323</v>
      </c>
      <c r="D1539" s="75" t="s">
        <v>2203</v>
      </c>
      <c r="E1539" s="78" t="s">
        <v>286</v>
      </c>
      <c r="F1539" s="75" t="s">
        <v>1855</v>
      </c>
      <c r="G1539" s="78" t="s">
        <v>303</v>
      </c>
      <c r="H1539" s="78" t="str">
        <f t="shared" si="45"/>
        <v>PIURAPIURA_PROVTAMBO GRANDE</v>
      </c>
      <c r="I1539" s="75" t="str">
        <f t="shared" si="46"/>
        <v>190109</v>
      </c>
      <c r="J1539" s="76"/>
      <c r="K1539" s="76"/>
    </row>
    <row r="1540" spans="2:11" s="77" customFormat="1">
      <c r="B1540" s="75" t="s">
        <v>1851</v>
      </c>
      <c r="C1540" s="78" t="s">
        <v>323</v>
      </c>
      <c r="D1540" s="75" t="s">
        <v>2203</v>
      </c>
      <c r="E1540" s="78" t="s">
        <v>286</v>
      </c>
      <c r="F1540" s="75" t="s">
        <v>1856</v>
      </c>
      <c r="G1540" s="78" t="s">
        <v>311</v>
      </c>
      <c r="H1540" s="78" t="str">
        <f t="shared" si="45"/>
        <v>PIURAPIURA_PROVCURA MORI</v>
      </c>
      <c r="I1540" s="75" t="str">
        <f t="shared" si="46"/>
        <v>190113</v>
      </c>
      <c r="J1540" s="76"/>
      <c r="K1540" s="76"/>
    </row>
    <row r="1541" spans="2:11" s="77" customFormat="1">
      <c r="B1541" s="75" t="s">
        <v>1851</v>
      </c>
      <c r="C1541" s="78" t="s">
        <v>323</v>
      </c>
      <c r="D1541" s="75" t="s">
        <v>2203</v>
      </c>
      <c r="E1541" s="78" t="s">
        <v>286</v>
      </c>
      <c r="F1541" s="75" t="s">
        <v>1857</v>
      </c>
      <c r="G1541" s="78" t="s">
        <v>313</v>
      </c>
      <c r="H1541" s="78" t="str">
        <f t="shared" si="45"/>
        <v>PIURAPIURA_PROVEL TALLAN</v>
      </c>
      <c r="I1541" s="75" t="str">
        <f t="shared" si="46"/>
        <v>190114</v>
      </c>
      <c r="J1541" s="76"/>
      <c r="K1541" s="76"/>
    </row>
    <row r="1542" spans="2:11" s="77" customFormat="1">
      <c r="B1542" s="75" t="s">
        <v>1851</v>
      </c>
      <c r="C1542" s="78" t="s">
        <v>323</v>
      </c>
      <c r="D1542" s="75" t="s">
        <v>1858</v>
      </c>
      <c r="E1542" s="78" t="s">
        <v>289</v>
      </c>
      <c r="F1542" s="75" t="s">
        <v>1858</v>
      </c>
      <c r="G1542" s="78" t="s">
        <v>286</v>
      </c>
      <c r="H1542" s="78" t="str">
        <f t="shared" ref="H1542:H1605" si="47">+B1542&amp;D1542&amp;F1542</f>
        <v>PIURAAYABACAAYABACA</v>
      </c>
      <c r="I1542" s="75" t="str">
        <f t="shared" si="46"/>
        <v>190201</v>
      </c>
      <c r="J1542" s="76"/>
      <c r="K1542" s="76"/>
    </row>
    <row r="1543" spans="2:11" s="77" customFormat="1">
      <c r="B1543" s="75" t="s">
        <v>1851</v>
      </c>
      <c r="C1543" s="78" t="s">
        <v>323</v>
      </c>
      <c r="D1543" s="75" t="s">
        <v>1858</v>
      </c>
      <c r="E1543" s="78" t="s">
        <v>289</v>
      </c>
      <c r="F1543" s="75" t="s">
        <v>1859</v>
      </c>
      <c r="G1543" s="78" t="s">
        <v>289</v>
      </c>
      <c r="H1543" s="78" t="str">
        <f t="shared" si="47"/>
        <v>PIURAAYABACAFRIAS</v>
      </c>
      <c r="I1543" s="75" t="str">
        <f t="shared" si="46"/>
        <v>190202</v>
      </c>
      <c r="J1543" s="76"/>
      <c r="K1543" s="76"/>
    </row>
    <row r="1544" spans="2:11" s="77" customFormat="1">
      <c r="B1544" s="75" t="s">
        <v>1851</v>
      </c>
      <c r="C1544" s="78" t="s">
        <v>323</v>
      </c>
      <c r="D1544" s="75" t="s">
        <v>1858</v>
      </c>
      <c r="E1544" s="78" t="s">
        <v>289</v>
      </c>
      <c r="F1544" s="75" t="s">
        <v>1566</v>
      </c>
      <c r="G1544" s="78" t="s">
        <v>291</v>
      </c>
      <c r="H1544" s="78" t="str">
        <f t="shared" si="47"/>
        <v>PIURAAYABACALAGUNAS</v>
      </c>
      <c r="I1544" s="75" t="str">
        <f t="shared" si="46"/>
        <v>190203</v>
      </c>
      <c r="J1544" s="76"/>
      <c r="K1544" s="76"/>
    </row>
    <row r="1545" spans="2:11" s="77" customFormat="1">
      <c r="B1545" s="75" t="s">
        <v>1851</v>
      </c>
      <c r="C1545" s="78" t="s">
        <v>323</v>
      </c>
      <c r="D1545" s="75" t="s">
        <v>1858</v>
      </c>
      <c r="E1545" s="78" t="s">
        <v>289</v>
      </c>
      <c r="F1545" s="75" t="s">
        <v>1860</v>
      </c>
      <c r="G1545" s="78" t="s">
        <v>293</v>
      </c>
      <c r="H1545" s="78" t="str">
        <f t="shared" si="47"/>
        <v>PIURAAYABACAMONTERO</v>
      </c>
      <c r="I1545" s="75" t="str">
        <f t="shared" si="46"/>
        <v>190204</v>
      </c>
      <c r="J1545" s="76"/>
      <c r="K1545" s="76"/>
    </row>
    <row r="1546" spans="2:11" s="77" customFormat="1">
      <c r="B1546" s="75" t="s">
        <v>1851</v>
      </c>
      <c r="C1546" s="78" t="s">
        <v>323</v>
      </c>
      <c r="D1546" s="75" t="s">
        <v>1858</v>
      </c>
      <c r="E1546" s="78" t="s">
        <v>289</v>
      </c>
      <c r="F1546" s="75" t="s">
        <v>1861</v>
      </c>
      <c r="G1546" s="78" t="s">
        <v>295</v>
      </c>
      <c r="H1546" s="78" t="str">
        <f t="shared" si="47"/>
        <v>PIURAAYABACAPACAIPAMPA</v>
      </c>
      <c r="I1546" s="75" t="str">
        <f t="shared" si="46"/>
        <v>190205</v>
      </c>
      <c r="J1546" s="76"/>
      <c r="K1546" s="76"/>
    </row>
    <row r="1547" spans="2:11" s="77" customFormat="1">
      <c r="B1547" s="75" t="s">
        <v>1851</v>
      </c>
      <c r="C1547" s="78" t="s">
        <v>323</v>
      </c>
      <c r="D1547" s="75" t="s">
        <v>1858</v>
      </c>
      <c r="E1547" s="78" t="s">
        <v>289</v>
      </c>
      <c r="F1547" s="75" t="s">
        <v>1862</v>
      </c>
      <c r="G1547" s="78" t="s">
        <v>297</v>
      </c>
      <c r="H1547" s="78" t="str">
        <f t="shared" si="47"/>
        <v>PIURAAYABACASAPILLICA</v>
      </c>
      <c r="I1547" s="75" t="str">
        <f t="shared" si="46"/>
        <v>190206</v>
      </c>
      <c r="J1547" s="76"/>
      <c r="K1547" s="76"/>
    </row>
    <row r="1548" spans="2:11" s="77" customFormat="1">
      <c r="B1548" s="75" t="s">
        <v>1851</v>
      </c>
      <c r="C1548" s="78" t="s">
        <v>323</v>
      </c>
      <c r="D1548" s="75" t="s">
        <v>1858</v>
      </c>
      <c r="E1548" s="78" t="s">
        <v>289</v>
      </c>
      <c r="F1548" s="75" t="s">
        <v>1863</v>
      </c>
      <c r="G1548" s="78" t="s">
        <v>299</v>
      </c>
      <c r="H1548" s="78" t="str">
        <f t="shared" si="47"/>
        <v>PIURAAYABACASICCHEZ</v>
      </c>
      <c r="I1548" s="75" t="str">
        <f t="shared" si="46"/>
        <v>190207</v>
      </c>
      <c r="J1548" s="76"/>
      <c r="K1548" s="76"/>
    </row>
    <row r="1549" spans="2:11" s="77" customFormat="1">
      <c r="B1549" s="75" t="s">
        <v>1851</v>
      </c>
      <c r="C1549" s="78" t="s">
        <v>323</v>
      </c>
      <c r="D1549" s="75" t="s">
        <v>1858</v>
      </c>
      <c r="E1549" s="78" t="s">
        <v>289</v>
      </c>
      <c r="F1549" s="75" t="s">
        <v>1864</v>
      </c>
      <c r="G1549" s="78" t="s">
        <v>301</v>
      </c>
      <c r="H1549" s="78" t="str">
        <f t="shared" si="47"/>
        <v>PIURAAYABACASUYO</v>
      </c>
      <c r="I1549" s="75" t="str">
        <f t="shared" si="46"/>
        <v>190208</v>
      </c>
      <c r="J1549" s="76"/>
      <c r="K1549" s="76"/>
    </row>
    <row r="1550" spans="2:11" s="77" customFormat="1">
      <c r="B1550" s="75" t="s">
        <v>1851</v>
      </c>
      <c r="C1550" s="78" t="s">
        <v>323</v>
      </c>
      <c r="D1550" s="75" t="s">
        <v>1858</v>
      </c>
      <c r="E1550" s="78" t="s">
        <v>289</v>
      </c>
      <c r="F1550" s="75" t="s">
        <v>1865</v>
      </c>
      <c r="G1550" s="78" t="s">
        <v>303</v>
      </c>
      <c r="H1550" s="78" t="str">
        <f t="shared" si="47"/>
        <v>PIURAAYABACAJILILI</v>
      </c>
      <c r="I1550" s="75" t="str">
        <f t="shared" si="46"/>
        <v>190209</v>
      </c>
      <c r="J1550" s="76"/>
      <c r="K1550" s="76"/>
    </row>
    <row r="1551" spans="2:11" s="77" customFormat="1">
      <c r="B1551" s="75" t="s">
        <v>1851</v>
      </c>
      <c r="C1551" s="78" t="s">
        <v>323</v>
      </c>
      <c r="D1551" s="75" t="s">
        <v>1858</v>
      </c>
      <c r="E1551" s="78" t="s">
        <v>289</v>
      </c>
      <c r="F1551" s="75" t="s">
        <v>1866</v>
      </c>
      <c r="G1551" s="78" t="s">
        <v>305</v>
      </c>
      <c r="H1551" s="78" t="str">
        <f t="shared" si="47"/>
        <v>PIURAAYABACAPAIMAS</v>
      </c>
      <c r="I1551" s="75" t="str">
        <f t="shared" si="46"/>
        <v>190210</v>
      </c>
      <c r="J1551" s="76"/>
      <c r="K1551" s="76"/>
    </row>
    <row r="1552" spans="2:11" s="77" customFormat="1">
      <c r="B1552" s="75" t="s">
        <v>1851</v>
      </c>
      <c r="C1552" s="78" t="s">
        <v>323</v>
      </c>
      <c r="D1552" s="75" t="s">
        <v>1845</v>
      </c>
      <c r="E1552" s="78" t="s">
        <v>291</v>
      </c>
      <c r="F1552" s="75" t="s">
        <v>1845</v>
      </c>
      <c r="G1552" s="78" t="s">
        <v>286</v>
      </c>
      <c r="H1552" s="78" t="str">
        <f t="shared" si="47"/>
        <v>PIURAHUANCABAMBAHUANCABAMBA</v>
      </c>
      <c r="I1552" s="75" t="str">
        <f t="shared" si="46"/>
        <v>190301</v>
      </c>
      <c r="J1552" s="76"/>
      <c r="K1552" s="76"/>
    </row>
    <row r="1553" spans="2:11" s="77" customFormat="1">
      <c r="B1553" s="75" t="s">
        <v>1851</v>
      </c>
      <c r="C1553" s="78" t="s">
        <v>323</v>
      </c>
      <c r="D1553" s="75" t="s">
        <v>1845</v>
      </c>
      <c r="E1553" s="78" t="s">
        <v>291</v>
      </c>
      <c r="F1553" s="75" t="s">
        <v>1867</v>
      </c>
      <c r="G1553" s="78" t="s">
        <v>289</v>
      </c>
      <c r="H1553" s="78" t="str">
        <f t="shared" si="47"/>
        <v>PIURAHUANCABAMBACANCHAQUE</v>
      </c>
      <c r="I1553" s="75" t="str">
        <f t="shared" si="46"/>
        <v>190302</v>
      </c>
      <c r="J1553" s="76"/>
      <c r="K1553" s="76"/>
    </row>
    <row r="1554" spans="2:11" s="77" customFormat="1">
      <c r="B1554" s="75" t="s">
        <v>1851</v>
      </c>
      <c r="C1554" s="78" t="s">
        <v>323</v>
      </c>
      <c r="D1554" s="75" t="s">
        <v>1845</v>
      </c>
      <c r="E1554" s="78" t="s">
        <v>291</v>
      </c>
      <c r="F1554" s="75" t="s">
        <v>1868</v>
      </c>
      <c r="G1554" s="78" t="s">
        <v>291</v>
      </c>
      <c r="H1554" s="78" t="str">
        <f t="shared" si="47"/>
        <v>PIURAHUANCABAMBAHUARMACA</v>
      </c>
      <c r="I1554" s="75" t="str">
        <f t="shared" si="46"/>
        <v>190303</v>
      </c>
      <c r="J1554" s="76"/>
      <c r="K1554" s="76"/>
    </row>
    <row r="1555" spans="2:11" s="77" customFormat="1">
      <c r="B1555" s="75" t="s">
        <v>1851</v>
      </c>
      <c r="C1555" s="78" t="s">
        <v>323</v>
      </c>
      <c r="D1555" s="75" t="s">
        <v>1845</v>
      </c>
      <c r="E1555" s="78" t="s">
        <v>291</v>
      </c>
      <c r="F1555" s="75" t="s">
        <v>1869</v>
      </c>
      <c r="G1555" s="78" t="s">
        <v>293</v>
      </c>
      <c r="H1555" s="78" t="str">
        <f t="shared" si="47"/>
        <v>PIURAHUANCABAMBASONDOR</v>
      </c>
      <c r="I1555" s="75" t="str">
        <f t="shared" si="46"/>
        <v>190304</v>
      </c>
      <c r="J1555" s="76"/>
      <c r="K1555" s="76"/>
    </row>
    <row r="1556" spans="2:11" s="77" customFormat="1">
      <c r="B1556" s="75" t="s">
        <v>1851</v>
      </c>
      <c r="C1556" s="78" t="s">
        <v>323</v>
      </c>
      <c r="D1556" s="75" t="s">
        <v>1845</v>
      </c>
      <c r="E1556" s="78" t="s">
        <v>291</v>
      </c>
      <c r="F1556" s="75" t="s">
        <v>1870</v>
      </c>
      <c r="G1556" s="78" t="s">
        <v>295</v>
      </c>
      <c r="H1556" s="78" t="str">
        <f t="shared" si="47"/>
        <v>PIURAHUANCABAMBASONDORILLO</v>
      </c>
      <c r="I1556" s="75" t="str">
        <f t="shared" si="46"/>
        <v>190305</v>
      </c>
      <c r="J1556" s="76"/>
      <c r="K1556" s="76"/>
    </row>
    <row r="1557" spans="2:11" s="77" customFormat="1">
      <c r="B1557" s="75" t="s">
        <v>1851</v>
      </c>
      <c r="C1557" s="78" t="s">
        <v>323</v>
      </c>
      <c r="D1557" s="75" t="s">
        <v>1845</v>
      </c>
      <c r="E1557" s="78" t="s">
        <v>291</v>
      </c>
      <c r="F1557" s="75" t="s">
        <v>1871</v>
      </c>
      <c r="G1557" s="78" t="s">
        <v>297</v>
      </c>
      <c r="H1557" s="78" t="str">
        <f t="shared" si="47"/>
        <v>PIURAHUANCABAMBAEL CARMEN DE LA FRONTERA</v>
      </c>
      <c r="I1557" s="75" t="str">
        <f t="shared" si="46"/>
        <v>190306</v>
      </c>
      <c r="J1557" s="76"/>
      <c r="K1557" s="76"/>
    </row>
    <row r="1558" spans="2:11" s="77" customFormat="1">
      <c r="B1558" s="75" t="s">
        <v>1851</v>
      </c>
      <c r="C1558" s="78" t="s">
        <v>323</v>
      </c>
      <c r="D1558" s="75" t="s">
        <v>1845</v>
      </c>
      <c r="E1558" s="78" t="s">
        <v>291</v>
      </c>
      <c r="F1558" s="75" t="s">
        <v>1872</v>
      </c>
      <c r="G1558" s="78" t="s">
        <v>299</v>
      </c>
      <c r="H1558" s="78" t="str">
        <f t="shared" si="47"/>
        <v>PIURAHUANCABAMBASAN MIGUEL DE EL FAIQUE</v>
      </c>
      <c r="I1558" s="75" t="str">
        <f t="shared" si="46"/>
        <v>190307</v>
      </c>
      <c r="J1558" s="76"/>
      <c r="K1558" s="76"/>
    </row>
    <row r="1559" spans="2:11" s="77" customFormat="1">
      <c r="B1559" s="75" t="s">
        <v>1851</v>
      </c>
      <c r="C1559" s="78" t="s">
        <v>323</v>
      </c>
      <c r="D1559" s="75" t="s">
        <v>1845</v>
      </c>
      <c r="E1559" s="78" t="s">
        <v>291</v>
      </c>
      <c r="F1559" s="75" t="s">
        <v>1873</v>
      </c>
      <c r="G1559" s="78" t="s">
        <v>301</v>
      </c>
      <c r="H1559" s="78" t="str">
        <f t="shared" si="47"/>
        <v>PIURAHUANCABAMBALALAQUIZ</v>
      </c>
      <c r="I1559" s="75" t="str">
        <f t="shared" si="46"/>
        <v>190308</v>
      </c>
      <c r="J1559" s="76"/>
      <c r="K1559" s="76"/>
    </row>
    <row r="1560" spans="2:11" s="77" customFormat="1">
      <c r="B1560" s="75" t="s">
        <v>1851</v>
      </c>
      <c r="C1560" s="78" t="s">
        <v>323</v>
      </c>
      <c r="D1560" s="75" t="s">
        <v>1874</v>
      </c>
      <c r="E1560" s="78" t="s">
        <v>293</v>
      </c>
      <c r="F1560" s="75" t="s">
        <v>1875</v>
      </c>
      <c r="G1560" s="78" t="s">
        <v>286</v>
      </c>
      <c r="H1560" s="78" t="str">
        <f t="shared" si="47"/>
        <v>PIURAMORROPONCHULUCANAS</v>
      </c>
      <c r="I1560" s="75" t="str">
        <f t="shared" si="46"/>
        <v>190401</v>
      </c>
      <c r="J1560" s="76"/>
      <c r="K1560" s="76"/>
    </row>
    <row r="1561" spans="2:11" s="77" customFormat="1">
      <c r="B1561" s="75" t="s">
        <v>1851</v>
      </c>
      <c r="C1561" s="78" t="s">
        <v>323</v>
      </c>
      <c r="D1561" s="75" t="s">
        <v>1874</v>
      </c>
      <c r="E1561" s="78" t="s">
        <v>293</v>
      </c>
      <c r="F1561" s="75" t="s">
        <v>1876</v>
      </c>
      <c r="G1561" s="78" t="s">
        <v>289</v>
      </c>
      <c r="H1561" s="78" t="str">
        <f t="shared" si="47"/>
        <v>PIURAMORROPONBUENOS AIRES</v>
      </c>
      <c r="I1561" s="75" t="str">
        <f t="shared" si="46"/>
        <v>190402</v>
      </c>
      <c r="J1561" s="76"/>
      <c r="K1561" s="76"/>
    </row>
    <row r="1562" spans="2:11" s="77" customFormat="1">
      <c r="B1562" s="75" t="s">
        <v>1851</v>
      </c>
      <c r="C1562" s="78" t="s">
        <v>323</v>
      </c>
      <c r="D1562" s="75" t="s">
        <v>1874</v>
      </c>
      <c r="E1562" s="78" t="s">
        <v>293</v>
      </c>
      <c r="F1562" s="75" t="s">
        <v>1877</v>
      </c>
      <c r="G1562" s="78" t="s">
        <v>291</v>
      </c>
      <c r="H1562" s="78" t="str">
        <f t="shared" si="47"/>
        <v>PIURAMORROPONCHALACO</v>
      </c>
      <c r="I1562" s="75" t="str">
        <f t="shared" si="46"/>
        <v>190403</v>
      </c>
      <c r="J1562" s="76"/>
      <c r="K1562" s="76"/>
    </row>
    <row r="1563" spans="2:11" s="77" customFormat="1">
      <c r="B1563" s="75" t="s">
        <v>1851</v>
      </c>
      <c r="C1563" s="78" t="s">
        <v>323</v>
      </c>
      <c r="D1563" s="75" t="s">
        <v>1874</v>
      </c>
      <c r="E1563" s="78" t="s">
        <v>293</v>
      </c>
      <c r="F1563" s="75" t="s">
        <v>1874</v>
      </c>
      <c r="G1563" s="78" t="s">
        <v>293</v>
      </c>
      <c r="H1563" s="78" t="str">
        <f t="shared" si="47"/>
        <v>PIURAMORROPONMORROPON</v>
      </c>
      <c r="I1563" s="75" t="str">
        <f t="shared" ref="I1563:I1626" si="48">+C1563&amp;E1563&amp;G1563</f>
        <v>190404</v>
      </c>
      <c r="J1563" s="76"/>
      <c r="K1563" s="76"/>
    </row>
    <row r="1564" spans="2:11" s="77" customFormat="1">
      <c r="B1564" s="75" t="s">
        <v>1851</v>
      </c>
      <c r="C1564" s="78" t="s">
        <v>323</v>
      </c>
      <c r="D1564" s="75" t="s">
        <v>1874</v>
      </c>
      <c r="E1564" s="78" t="s">
        <v>293</v>
      </c>
      <c r="F1564" s="75" t="s">
        <v>1878</v>
      </c>
      <c r="G1564" s="78" t="s">
        <v>295</v>
      </c>
      <c r="H1564" s="78" t="str">
        <f t="shared" si="47"/>
        <v>PIURAMORROPONSALITRAL</v>
      </c>
      <c r="I1564" s="75" t="str">
        <f t="shared" si="48"/>
        <v>190405</v>
      </c>
      <c r="J1564" s="76"/>
      <c r="K1564" s="76"/>
    </row>
    <row r="1565" spans="2:11" s="77" customFormat="1">
      <c r="B1565" s="75" t="s">
        <v>1851</v>
      </c>
      <c r="C1565" s="78" t="s">
        <v>323</v>
      </c>
      <c r="D1565" s="75" t="s">
        <v>1874</v>
      </c>
      <c r="E1565" s="78" t="s">
        <v>293</v>
      </c>
      <c r="F1565" s="75" t="s">
        <v>1879</v>
      </c>
      <c r="G1565" s="78" t="s">
        <v>297</v>
      </c>
      <c r="H1565" s="78" t="str">
        <f t="shared" si="47"/>
        <v>PIURAMORROPONSANTA CATALINA DE MOSSA</v>
      </c>
      <c r="I1565" s="75" t="str">
        <f t="shared" si="48"/>
        <v>190406</v>
      </c>
      <c r="J1565" s="76"/>
      <c r="K1565" s="76"/>
    </row>
    <row r="1566" spans="2:11" s="77" customFormat="1">
      <c r="B1566" s="75" t="s">
        <v>1851</v>
      </c>
      <c r="C1566" s="78" t="s">
        <v>323</v>
      </c>
      <c r="D1566" s="75" t="s">
        <v>1874</v>
      </c>
      <c r="E1566" s="78" t="s">
        <v>293</v>
      </c>
      <c r="F1566" s="75" t="s">
        <v>1880</v>
      </c>
      <c r="G1566" s="78" t="s">
        <v>299</v>
      </c>
      <c r="H1566" s="78" t="str">
        <f t="shared" si="47"/>
        <v>PIURAMORROPONSANTO DOMINGO</v>
      </c>
      <c r="I1566" s="75" t="str">
        <f t="shared" si="48"/>
        <v>190407</v>
      </c>
      <c r="J1566" s="76"/>
      <c r="K1566" s="76"/>
    </row>
    <row r="1567" spans="2:11" s="77" customFormat="1">
      <c r="B1567" s="75" t="s">
        <v>1851</v>
      </c>
      <c r="C1567" s="78" t="s">
        <v>323</v>
      </c>
      <c r="D1567" s="75" t="s">
        <v>1874</v>
      </c>
      <c r="E1567" s="78" t="s">
        <v>293</v>
      </c>
      <c r="F1567" s="75" t="s">
        <v>1881</v>
      </c>
      <c r="G1567" s="78" t="s">
        <v>301</v>
      </c>
      <c r="H1567" s="78" t="str">
        <f t="shared" si="47"/>
        <v>PIURAMORROPONLA MATANZA</v>
      </c>
      <c r="I1567" s="75" t="str">
        <f t="shared" si="48"/>
        <v>190408</v>
      </c>
      <c r="J1567" s="76"/>
      <c r="K1567" s="76"/>
    </row>
    <row r="1568" spans="2:11" s="77" customFormat="1">
      <c r="B1568" s="75" t="s">
        <v>1851</v>
      </c>
      <c r="C1568" s="78" t="s">
        <v>323</v>
      </c>
      <c r="D1568" s="75" t="s">
        <v>1874</v>
      </c>
      <c r="E1568" s="78" t="s">
        <v>293</v>
      </c>
      <c r="F1568" s="75" t="s">
        <v>1882</v>
      </c>
      <c r="G1568" s="78" t="s">
        <v>303</v>
      </c>
      <c r="H1568" s="78" t="str">
        <f t="shared" si="47"/>
        <v>PIURAMORROPONYAMANGO</v>
      </c>
      <c r="I1568" s="75" t="str">
        <f t="shared" si="48"/>
        <v>190409</v>
      </c>
      <c r="J1568" s="76"/>
      <c r="K1568" s="76"/>
    </row>
    <row r="1569" spans="2:11" s="77" customFormat="1">
      <c r="B1569" s="75" t="s">
        <v>1851</v>
      </c>
      <c r="C1569" s="78" t="s">
        <v>323</v>
      </c>
      <c r="D1569" s="75" t="s">
        <v>1874</v>
      </c>
      <c r="E1569" s="78" t="s">
        <v>293</v>
      </c>
      <c r="F1569" s="75" t="s">
        <v>1883</v>
      </c>
      <c r="G1569" s="78" t="s">
        <v>305</v>
      </c>
      <c r="H1569" s="78" t="str">
        <f t="shared" si="47"/>
        <v>PIURAMORROPONSAN JUAN DE BIGOTE</v>
      </c>
      <c r="I1569" s="75" t="str">
        <f t="shared" si="48"/>
        <v>190410</v>
      </c>
      <c r="J1569" s="76"/>
      <c r="K1569" s="76"/>
    </row>
    <row r="1570" spans="2:11" s="77" customFormat="1">
      <c r="B1570" s="75" t="s">
        <v>1851</v>
      </c>
      <c r="C1570" s="78" t="s">
        <v>323</v>
      </c>
      <c r="D1570" s="75" t="s">
        <v>1884</v>
      </c>
      <c r="E1570" s="78" t="s">
        <v>295</v>
      </c>
      <c r="F1570" s="75" t="s">
        <v>1884</v>
      </c>
      <c r="G1570" s="78" t="s">
        <v>286</v>
      </c>
      <c r="H1570" s="78" t="str">
        <f t="shared" si="47"/>
        <v>PIURAPAITAPAITA</v>
      </c>
      <c r="I1570" s="75" t="str">
        <f t="shared" si="48"/>
        <v>190501</v>
      </c>
      <c r="J1570" s="76"/>
      <c r="K1570" s="76"/>
    </row>
    <row r="1571" spans="2:11" s="77" customFormat="1">
      <c r="B1571" s="75" t="s">
        <v>1851</v>
      </c>
      <c r="C1571" s="78" t="s">
        <v>323</v>
      </c>
      <c r="D1571" s="75" t="s">
        <v>1884</v>
      </c>
      <c r="E1571" s="78" t="s">
        <v>295</v>
      </c>
      <c r="F1571" s="75" t="s">
        <v>1885</v>
      </c>
      <c r="G1571" s="78" t="s">
        <v>289</v>
      </c>
      <c r="H1571" s="78" t="str">
        <f t="shared" si="47"/>
        <v>PIURAPAITAAMOTAPE</v>
      </c>
      <c r="I1571" s="75" t="str">
        <f t="shared" si="48"/>
        <v>190502</v>
      </c>
      <c r="J1571" s="76"/>
      <c r="K1571" s="76"/>
    </row>
    <row r="1572" spans="2:11" s="77" customFormat="1">
      <c r="B1572" s="75" t="s">
        <v>1851</v>
      </c>
      <c r="C1572" s="78" t="s">
        <v>323</v>
      </c>
      <c r="D1572" s="75" t="s">
        <v>1884</v>
      </c>
      <c r="E1572" s="78" t="s">
        <v>295</v>
      </c>
      <c r="F1572" s="75" t="s">
        <v>1886</v>
      </c>
      <c r="G1572" s="78" t="s">
        <v>291</v>
      </c>
      <c r="H1572" s="78" t="str">
        <f t="shared" si="47"/>
        <v>PIURAPAITAARENAL</v>
      </c>
      <c r="I1572" s="75" t="str">
        <f t="shared" si="48"/>
        <v>190503</v>
      </c>
      <c r="J1572" s="76"/>
      <c r="K1572" s="76"/>
    </row>
    <row r="1573" spans="2:11" s="77" customFormat="1">
      <c r="B1573" s="75" t="s">
        <v>1851</v>
      </c>
      <c r="C1573" s="78" t="s">
        <v>323</v>
      </c>
      <c r="D1573" s="75" t="s">
        <v>1884</v>
      </c>
      <c r="E1573" s="78" t="s">
        <v>295</v>
      </c>
      <c r="F1573" s="75" t="s">
        <v>1887</v>
      </c>
      <c r="G1573" s="78" t="s">
        <v>293</v>
      </c>
      <c r="H1573" s="78" t="str">
        <f t="shared" si="47"/>
        <v>PIURAPAITALA HUACA</v>
      </c>
      <c r="I1573" s="75" t="str">
        <f t="shared" si="48"/>
        <v>190504</v>
      </c>
      <c r="J1573" s="76"/>
      <c r="K1573" s="76"/>
    </row>
    <row r="1574" spans="2:11" s="77" customFormat="1">
      <c r="B1574" s="75" t="s">
        <v>1851</v>
      </c>
      <c r="C1574" s="78" t="s">
        <v>323</v>
      </c>
      <c r="D1574" s="75" t="s">
        <v>1884</v>
      </c>
      <c r="E1574" s="78" t="s">
        <v>295</v>
      </c>
      <c r="F1574" s="75" t="s">
        <v>1888</v>
      </c>
      <c r="G1574" s="78" t="s">
        <v>295</v>
      </c>
      <c r="H1574" s="78" t="str">
        <f t="shared" si="47"/>
        <v>PIURAPAITACOLAN</v>
      </c>
      <c r="I1574" s="75" t="str">
        <f t="shared" si="48"/>
        <v>190505</v>
      </c>
      <c r="J1574" s="76"/>
      <c r="K1574" s="76"/>
    </row>
    <row r="1575" spans="2:11" s="77" customFormat="1">
      <c r="B1575" s="75" t="s">
        <v>1851</v>
      </c>
      <c r="C1575" s="78" t="s">
        <v>323</v>
      </c>
      <c r="D1575" s="75" t="s">
        <v>1884</v>
      </c>
      <c r="E1575" s="78" t="s">
        <v>295</v>
      </c>
      <c r="F1575" s="75" t="s">
        <v>1889</v>
      </c>
      <c r="G1575" s="78" t="s">
        <v>297</v>
      </c>
      <c r="H1575" s="78" t="str">
        <f t="shared" si="47"/>
        <v>PIURAPAITATAMARINDO</v>
      </c>
      <c r="I1575" s="75" t="str">
        <f t="shared" si="48"/>
        <v>190506</v>
      </c>
      <c r="J1575" s="76"/>
      <c r="K1575" s="76"/>
    </row>
    <row r="1576" spans="2:11" s="77" customFormat="1">
      <c r="B1576" s="75" t="s">
        <v>1851</v>
      </c>
      <c r="C1576" s="78" t="s">
        <v>323</v>
      </c>
      <c r="D1576" s="75" t="s">
        <v>1884</v>
      </c>
      <c r="E1576" s="78" t="s">
        <v>295</v>
      </c>
      <c r="F1576" s="75" t="s">
        <v>1890</v>
      </c>
      <c r="G1576" s="78" t="s">
        <v>299</v>
      </c>
      <c r="H1576" s="78" t="str">
        <f t="shared" si="47"/>
        <v>PIURAPAITAVICHAYAL</v>
      </c>
      <c r="I1576" s="75" t="str">
        <f t="shared" si="48"/>
        <v>190507</v>
      </c>
      <c r="J1576" s="76"/>
      <c r="K1576" s="76"/>
    </row>
    <row r="1577" spans="2:11" s="77" customFormat="1">
      <c r="B1577" s="75" t="s">
        <v>1851</v>
      </c>
      <c r="C1577" s="78" t="s">
        <v>323</v>
      </c>
      <c r="D1577" s="75" t="s">
        <v>1891</v>
      </c>
      <c r="E1577" s="78" t="s">
        <v>297</v>
      </c>
      <c r="F1577" s="75" t="s">
        <v>1891</v>
      </c>
      <c r="G1577" s="78" t="s">
        <v>286</v>
      </c>
      <c r="H1577" s="78" t="str">
        <f t="shared" si="47"/>
        <v>PIURASULLANASULLANA</v>
      </c>
      <c r="I1577" s="75" t="str">
        <f t="shared" si="48"/>
        <v>190601</v>
      </c>
      <c r="J1577" s="76"/>
      <c r="K1577" s="76"/>
    </row>
    <row r="1578" spans="2:11" s="77" customFormat="1">
      <c r="B1578" s="75" t="s">
        <v>1851</v>
      </c>
      <c r="C1578" s="78" t="s">
        <v>323</v>
      </c>
      <c r="D1578" s="75" t="s">
        <v>1891</v>
      </c>
      <c r="E1578" s="78" t="s">
        <v>297</v>
      </c>
      <c r="F1578" s="75" t="s">
        <v>1030</v>
      </c>
      <c r="G1578" s="78" t="s">
        <v>289</v>
      </c>
      <c r="H1578" s="78" t="str">
        <f t="shared" si="47"/>
        <v>PIURASULLANABELLAVISTA</v>
      </c>
      <c r="I1578" s="75" t="str">
        <f t="shared" si="48"/>
        <v>190602</v>
      </c>
      <c r="J1578" s="76"/>
      <c r="K1578" s="76"/>
    </row>
    <row r="1579" spans="2:11" s="77" customFormat="1">
      <c r="B1579" s="75" t="s">
        <v>1851</v>
      </c>
      <c r="C1579" s="78" t="s">
        <v>323</v>
      </c>
      <c r="D1579" s="75" t="s">
        <v>1891</v>
      </c>
      <c r="E1579" s="78" t="s">
        <v>297</v>
      </c>
      <c r="F1579" s="75" t="s">
        <v>1892</v>
      </c>
      <c r="G1579" s="78" t="s">
        <v>291</v>
      </c>
      <c r="H1579" s="78" t="str">
        <f t="shared" si="47"/>
        <v>PIURASULLANALANCONES</v>
      </c>
      <c r="I1579" s="75" t="str">
        <f t="shared" si="48"/>
        <v>190603</v>
      </c>
      <c r="J1579" s="76"/>
      <c r="K1579" s="76"/>
    </row>
    <row r="1580" spans="2:11" s="77" customFormat="1">
      <c r="B1580" s="75" t="s">
        <v>1851</v>
      </c>
      <c r="C1580" s="78" t="s">
        <v>323</v>
      </c>
      <c r="D1580" s="75" t="s">
        <v>1891</v>
      </c>
      <c r="E1580" s="78" t="s">
        <v>297</v>
      </c>
      <c r="F1580" s="75" t="s">
        <v>1893</v>
      </c>
      <c r="G1580" s="78" t="s">
        <v>293</v>
      </c>
      <c r="H1580" s="78" t="str">
        <f t="shared" si="47"/>
        <v>PIURASULLANAMARCAVELICA</v>
      </c>
      <c r="I1580" s="75" t="str">
        <f t="shared" si="48"/>
        <v>190604</v>
      </c>
      <c r="J1580" s="76"/>
      <c r="K1580" s="76"/>
    </row>
    <row r="1581" spans="2:11" s="77" customFormat="1">
      <c r="B1581" s="75" t="s">
        <v>1851</v>
      </c>
      <c r="C1581" s="78" t="s">
        <v>323</v>
      </c>
      <c r="D1581" s="75" t="s">
        <v>1891</v>
      </c>
      <c r="E1581" s="78" t="s">
        <v>297</v>
      </c>
      <c r="F1581" s="75" t="s">
        <v>1894</v>
      </c>
      <c r="G1581" s="78" t="s">
        <v>295</v>
      </c>
      <c r="H1581" s="78" t="str">
        <f t="shared" si="47"/>
        <v>PIURASULLANAMIGUEL CHECA</v>
      </c>
      <c r="I1581" s="75" t="str">
        <f t="shared" si="48"/>
        <v>190605</v>
      </c>
      <c r="J1581" s="76"/>
      <c r="K1581" s="76"/>
    </row>
    <row r="1582" spans="2:11" s="77" customFormat="1">
      <c r="B1582" s="75" t="s">
        <v>1851</v>
      </c>
      <c r="C1582" s="78" t="s">
        <v>323</v>
      </c>
      <c r="D1582" s="75" t="s">
        <v>1891</v>
      </c>
      <c r="E1582" s="78" t="s">
        <v>297</v>
      </c>
      <c r="F1582" s="75" t="s">
        <v>1895</v>
      </c>
      <c r="G1582" s="78" t="s">
        <v>297</v>
      </c>
      <c r="H1582" s="78" t="str">
        <f t="shared" si="47"/>
        <v>PIURASULLANAQUERECOTILLO</v>
      </c>
      <c r="I1582" s="75" t="str">
        <f t="shared" si="48"/>
        <v>190606</v>
      </c>
      <c r="J1582" s="76"/>
      <c r="K1582" s="76"/>
    </row>
    <row r="1583" spans="2:11" s="77" customFormat="1">
      <c r="B1583" s="75" t="s">
        <v>1851</v>
      </c>
      <c r="C1583" s="78" t="s">
        <v>323</v>
      </c>
      <c r="D1583" s="75" t="s">
        <v>1891</v>
      </c>
      <c r="E1583" s="78" t="s">
        <v>297</v>
      </c>
      <c r="F1583" s="75" t="s">
        <v>1878</v>
      </c>
      <c r="G1583" s="78" t="s">
        <v>299</v>
      </c>
      <c r="H1583" s="78" t="str">
        <f t="shared" si="47"/>
        <v>PIURASULLANASALITRAL</v>
      </c>
      <c r="I1583" s="75" t="str">
        <f t="shared" si="48"/>
        <v>190607</v>
      </c>
      <c r="J1583" s="76"/>
      <c r="K1583" s="76"/>
    </row>
    <row r="1584" spans="2:11" s="77" customFormat="1">
      <c r="B1584" s="75" t="s">
        <v>1851</v>
      </c>
      <c r="C1584" s="78" t="s">
        <v>323</v>
      </c>
      <c r="D1584" s="75" t="s">
        <v>1891</v>
      </c>
      <c r="E1584" s="78" t="s">
        <v>297</v>
      </c>
      <c r="F1584" s="75" t="s">
        <v>1896</v>
      </c>
      <c r="G1584" s="78" t="s">
        <v>301</v>
      </c>
      <c r="H1584" s="78" t="str">
        <f t="shared" si="47"/>
        <v>PIURASULLANAIGNACIO ESCUDERO</v>
      </c>
      <c r="I1584" s="75" t="str">
        <f t="shared" si="48"/>
        <v>190608</v>
      </c>
      <c r="J1584" s="76"/>
      <c r="K1584" s="76"/>
    </row>
    <row r="1585" spans="2:11" s="77" customFormat="1">
      <c r="B1585" s="75" t="s">
        <v>1851</v>
      </c>
      <c r="C1585" s="78" t="s">
        <v>323</v>
      </c>
      <c r="D1585" s="75" t="s">
        <v>1897</v>
      </c>
      <c r="E1585" s="78" t="s">
        <v>299</v>
      </c>
      <c r="F1585" s="75" t="s">
        <v>1898</v>
      </c>
      <c r="G1585" s="78" t="s">
        <v>286</v>
      </c>
      <c r="H1585" s="78" t="str">
        <f t="shared" si="47"/>
        <v>PIURATALARAPARIÑAS</v>
      </c>
      <c r="I1585" s="75" t="str">
        <f t="shared" si="48"/>
        <v>190701</v>
      </c>
      <c r="J1585" s="76"/>
      <c r="K1585" s="76"/>
    </row>
    <row r="1586" spans="2:11" s="77" customFormat="1">
      <c r="B1586" s="75" t="s">
        <v>1851</v>
      </c>
      <c r="C1586" s="78" t="s">
        <v>323</v>
      </c>
      <c r="D1586" s="75" t="s">
        <v>1897</v>
      </c>
      <c r="E1586" s="78" t="s">
        <v>299</v>
      </c>
      <c r="F1586" s="75" t="s">
        <v>1899</v>
      </c>
      <c r="G1586" s="78" t="s">
        <v>289</v>
      </c>
      <c r="H1586" s="78" t="str">
        <f t="shared" si="47"/>
        <v>PIURATALARAEL ALTO</v>
      </c>
      <c r="I1586" s="75" t="str">
        <f t="shared" si="48"/>
        <v>190702</v>
      </c>
      <c r="J1586" s="76"/>
      <c r="K1586" s="76"/>
    </row>
    <row r="1587" spans="2:11" s="77" customFormat="1">
      <c r="B1587" s="75" t="s">
        <v>1851</v>
      </c>
      <c r="C1587" s="78" t="s">
        <v>323</v>
      </c>
      <c r="D1587" s="75" t="s">
        <v>1897</v>
      </c>
      <c r="E1587" s="78" t="s">
        <v>299</v>
      </c>
      <c r="F1587" s="75" t="s">
        <v>1900</v>
      </c>
      <c r="G1587" s="78" t="s">
        <v>291</v>
      </c>
      <c r="H1587" s="78" t="str">
        <f t="shared" si="47"/>
        <v>PIURATALARALA BREA</v>
      </c>
      <c r="I1587" s="75" t="str">
        <f t="shared" si="48"/>
        <v>190703</v>
      </c>
      <c r="J1587" s="76"/>
      <c r="K1587" s="76"/>
    </row>
    <row r="1588" spans="2:11" s="77" customFormat="1">
      <c r="B1588" s="75" t="s">
        <v>1851</v>
      </c>
      <c r="C1588" s="78" t="s">
        <v>323</v>
      </c>
      <c r="D1588" s="75" t="s">
        <v>1897</v>
      </c>
      <c r="E1588" s="78" t="s">
        <v>299</v>
      </c>
      <c r="F1588" s="75" t="s">
        <v>1901</v>
      </c>
      <c r="G1588" s="78" t="s">
        <v>293</v>
      </c>
      <c r="H1588" s="78" t="str">
        <f t="shared" si="47"/>
        <v>PIURATALARALOBITOS</v>
      </c>
      <c r="I1588" s="75" t="str">
        <f t="shared" si="48"/>
        <v>190704</v>
      </c>
      <c r="J1588" s="76"/>
      <c r="K1588" s="76"/>
    </row>
    <row r="1589" spans="2:11" s="77" customFormat="1">
      <c r="B1589" s="75" t="s">
        <v>1851</v>
      </c>
      <c r="C1589" s="78" t="s">
        <v>323</v>
      </c>
      <c r="D1589" s="75" t="s">
        <v>1897</v>
      </c>
      <c r="E1589" s="78" t="s">
        <v>299</v>
      </c>
      <c r="F1589" s="75" t="s">
        <v>1902</v>
      </c>
      <c r="G1589" s="78" t="s">
        <v>295</v>
      </c>
      <c r="H1589" s="78" t="str">
        <f t="shared" si="47"/>
        <v>PIURATALARAMANCORA</v>
      </c>
      <c r="I1589" s="75" t="str">
        <f t="shared" si="48"/>
        <v>190705</v>
      </c>
      <c r="J1589" s="76"/>
      <c r="K1589" s="76"/>
    </row>
    <row r="1590" spans="2:11" s="77" customFormat="1">
      <c r="B1590" s="75" t="s">
        <v>1851</v>
      </c>
      <c r="C1590" s="78" t="s">
        <v>323</v>
      </c>
      <c r="D1590" s="75" t="s">
        <v>1897</v>
      </c>
      <c r="E1590" s="78" t="s">
        <v>299</v>
      </c>
      <c r="F1590" s="75" t="s">
        <v>1903</v>
      </c>
      <c r="G1590" s="78" t="s">
        <v>297</v>
      </c>
      <c r="H1590" s="78" t="str">
        <f t="shared" si="47"/>
        <v>PIURATALARALOS ORGANOS</v>
      </c>
      <c r="I1590" s="75" t="str">
        <f t="shared" si="48"/>
        <v>190706</v>
      </c>
      <c r="J1590" s="76"/>
      <c r="K1590" s="76"/>
    </row>
    <row r="1591" spans="2:11" s="77" customFormat="1">
      <c r="B1591" s="75" t="s">
        <v>1851</v>
      </c>
      <c r="C1591" s="78" t="s">
        <v>323</v>
      </c>
      <c r="D1591" s="75" t="s">
        <v>1904</v>
      </c>
      <c r="E1591" s="78" t="s">
        <v>301</v>
      </c>
      <c r="F1591" s="75" t="s">
        <v>1904</v>
      </c>
      <c r="G1591" s="78" t="s">
        <v>286</v>
      </c>
      <c r="H1591" s="78" t="str">
        <f t="shared" si="47"/>
        <v>PIURASECHURASECHURA</v>
      </c>
      <c r="I1591" s="75" t="str">
        <f t="shared" si="48"/>
        <v>190801</v>
      </c>
      <c r="J1591" s="76"/>
      <c r="K1591" s="76"/>
    </row>
    <row r="1592" spans="2:11" s="77" customFormat="1">
      <c r="B1592" s="75" t="s">
        <v>1851</v>
      </c>
      <c r="C1592" s="78" t="s">
        <v>323</v>
      </c>
      <c r="D1592" s="75" t="s">
        <v>1904</v>
      </c>
      <c r="E1592" s="78" t="s">
        <v>301</v>
      </c>
      <c r="F1592" s="75" t="s">
        <v>1905</v>
      </c>
      <c r="G1592" s="78" t="s">
        <v>289</v>
      </c>
      <c r="H1592" s="78" t="str">
        <f t="shared" si="47"/>
        <v>PIURASECHURAVICE</v>
      </c>
      <c r="I1592" s="75" t="str">
        <f t="shared" si="48"/>
        <v>190802</v>
      </c>
      <c r="J1592" s="76"/>
      <c r="K1592" s="76"/>
    </row>
    <row r="1593" spans="2:11" s="77" customFormat="1">
      <c r="B1593" s="75" t="s">
        <v>1851</v>
      </c>
      <c r="C1593" s="78" t="s">
        <v>323</v>
      </c>
      <c r="D1593" s="75" t="s">
        <v>1904</v>
      </c>
      <c r="E1593" s="78" t="s">
        <v>301</v>
      </c>
      <c r="F1593" s="75" t="s">
        <v>1906</v>
      </c>
      <c r="G1593" s="78" t="s">
        <v>291</v>
      </c>
      <c r="H1593" s="78" t="str">
        <f t="shared" si="47"/>
        <v>PIURASECHURABERNAL</v>
      </c>
      <c r="I1593" s="75" t="str">
        <f t="shared" si="48"/>
        <v>190803</v>
      </c>
      <c r="J1593" s="76"/>
      <c r="K1593" s="76"/>
    </row>
    <row r="1594" spans="2:11" s="77" customFormat="1">
      <c r="B1594" s="75" t="s">
        <v>1851</v>
      </c>
      <c r="C1594" s="78" t="s">
        <v>323</v>
      </c>
      <c r="D1594" s="75" t="s">
        <v>1904</v>
      </c>
      <c r="E1594" s="78" t="s">
        <v>301</v>
      </c>
      <c r="F1594" s="75" t="s">
        <v>1907</v>
      </c>
      <c r="G1594" s="78" t="s">
        <v>293</v>
      </c>
      <c r="H1594" s="78" t="str">
        <f t="shared" si="47"/>
        <v>PIURASECHURABELLAVISTA DE LA UNION</v>
      </c>
      <c r="I1594" s="75" t="str">
        <f t="shared" si="48"/>
        <v>190804</v>
      </c>
      <c r="J1594" s="76"/>
      <c r="K1594" s="76"/>
    </row>
    <row r="1595" spans="2:11" s="77" customFormat="1">
      <c r="B1595" s="75" t="s">
        <v>1851</v>
      </c>
      <c r="C1595" s="78" t="s">
        <v>323</v>
      </c>
      <c r="D1595" s="75" t="s">
        <v>1904</v>
      </c>
      <c r="E1595" s="78" t="s">
        <v>301</v>
      </c>
      <c r="F1595" s="75" t="s">
        <v>1908</v>
      </c>
      <c r="G1595" s="78" t="s">
        <v>295</v>
      </c>
      <c r="H1595" s="78" t="str">
        <f t="shared" si="47"/>
        <v>PIURASECHURACRISTO NOS VALGA</v>
      </c>
      <c r="I1595" s="75" t="str">
        <f t="shared" si="48"/>
        <v>190805</v>
      </c>
      <c r="J1595" s="76"/>
      <c r="K1595" s="76"/>
    </row>
    <row r="1596" spans="2:11" s="77" customFormat="1">
      <c r="B1596" s="75" t="s">
        <v>1851</v>
      </c>
      <c r="C1596" s="78" t="s">
        <v>323</v>
      </c>
      <c r="D1596" s="75" t="s">
        <v>1904</v>
      </c>
      <c r="E1596" s="78" t="s">
        <v>301</v>
      </c>
      <c r="F1596" s="75" t="s">
        <v>1909</v>
      </c>
      <c r="G1596" s="78" t="s">
        <v>297</v>
      </c>
      <c r="H1596" s="78" t="str">
        <f t="shared" si="47"/>
        <v>PIURASECHURARINCONADA-LLICUAR</v>
      </c>
      <c r="I1596" s="75" t="str">
        <f t="shared" si="48"/>
        <v>190806</v>
      </c>
      <c r="J1596" s="76"/>
      <c r="K1596" s="76"/>
    </row>
    <row r="1597" spans="2:11" s="77" customFormat="1">
      <c r="B1597" s="75" t="s">
        <v>1910</v>
      </c>
      <c r="C1597" s="78" t="s">
        <v>325</v>
      </c>
      <c r="D1597" s="75" t="s">
        <v>2204</v>
      </c>
      <c r="E1597" s="78" t="s">
        <v>286</v>
      </c>
      <c r="F1597" s="75" t="s">
        <v>1910</v>
      </c>
      <c r="G1597" s="78" t="s">
        <v>286</v>
      </c>
      <c r="H1597" s="78" t="str">
        <f t="shared" si="47"/>
        <v>PUNOPUNO_PROVPUNO</v>
      </c>
      <c r="I1597" s="75" t="str">
        <f t="shared" si="48"/>
        <v>200101</v>
      </c>
      <c r="J1597" s="76"/>
      <c r="K1597" s="76"/>
    </row>
    <row r="1598" spans="2:11" s="77" customFormat="1">
      <c r="B1598" s="75" t="s">
        <v>1910</v>
      </c>
      <c r="C1598" s="78" t="s">
        <v>325</v>
      </c>
      <c r="D1598" s="75" t="s">
        <v>2204</v>
      </c>
      <c r="E1598" s="78" t="s">
        <v>286</v>
      </c>
      <c r="F1598" s="75" t="s">
        <v>1911</v>
      </c>
      <c r="G1598" s="78" t="s">
        <v>289</v>
      </c>
      <c r="H1598" s="78" t="str">
        <f t="shared" si="47"/>
        <v>PUNOPUNO_PROVACORA</v>
      </c>
      <c r="I1598" s="75" t="str">
        <f t="shared" si="48"/>
        <v>200102</v>
      </c>
      <c r="J1598" s="76"/>
      <c r="K1598" s="76"/>
    </row>
    <row r="1599" spans="2:11" s="77" customFormat="1">
      <c r="B1599" s="75" t="s">
        <v>1910</v>
      </c>
      <c r="C1599" s="78" t="s">
        <v>325</v>
      </c>
      <c r="D1599" s="75" t="s">
        <v>2204</v>
      </c>
      <c r="E1599" s="78" t="s">
        <v>286</v>
      </c>
      <c r="F1599" s="75" t="s">
        <v>1912</v>
      </c>
      <c r="G1599" s="78" t="s">
        <v>291</v>
      </c>
      <c r="H1599" s="78" t="str">
        <f t="shared" si="47"/>
        <v>PUNOPUNO_PROVATUNCOLLA</v>
      </c>
      <c r="I1599" s="75" t="str">
        <f t="shared" si="48"/>
        <v>200103</v>
      </c>
      <c r="J1599" s="76"/>
      <c r="K1599" s="76"/>
    </row>
    <row r="1600" spans="2:11" s="77" customFormat="1">
      <c r="B1600" s="75" t="s">
        <v>1910</v>
      </c>
      <c r="C1600" s="78" t="s">
        <v>325</v>
      </c>
      <c r="D1600" s="75" t="s">
        <v>2204</v>
      </c>
      <c r="E1600" s="78" t="s">
        <v>286</v>
      </c>
      <c r="F1600" s="75" t="s">
        <v>1913</v>
      </c>
      <c r="G1600" s="78" t="s">
        <v>293</v>
      </c>
      <c r="H1600" s="78" t="str">
        <f t="shared" si="47"/>
        <v>PUNOPUNO_PROVCAPACHICA</v>
      </c>
      <c r="I1600" s="75" t="str">
        <f t="shared" si="48"/>
        <v>200104</v>
      </c>
      <c r="J1600" s="76"/>
      <c r="K1600" s="76"/>
    </row>
    <row r="1601" spans="2:11" s="77" customFormat="1">
      <c r="B1601" s="75" t="s">
        <v>1910</v>
      </c>
      <c r="C1601" s="78" t="s">
        <v>325</v>
      </c>
      <c r="D1601" s="75" t="s">
        <v>2204</v>
      </c>
      <c r="E1601" s="78" t="s">
        <v>286</v>
      </c>
      <c r="F1601" s="75" t="s">
        <v>1914</v>
      </c>
      <c r="G1601" s="78" t="s">
        <v>295</v>
      </c>
      <c r="H1601" s="78" t="str">
        <f t="shared" si="47"/>
        <v>PUNOPUNO_PROVCOATA</v>
      </c>
      <c r="I1601" s="75" t="str">
        <f t="shared" si="48"/>
        <v>200105</v>
      </c>
      <c r="J1601" s="76"/>
      <c r="K1601" s="76"/>
    </row>
    <row r="1602" spans="2:11" s="77" customFormat="1">
      <c r="B1602" s="75" t="s">
        <v>1910</v>
      </c>
      <c r="C1602" s="78" t="s">
        <v>325</v>
      </c>
      <c r="D1602" s="75" t="s">
        <v>2204</v>
      </c>
      <c r="E1602" s="78" t="s">
        <v>286</v>
      </c>
      <c r="F1602" s="75" t="s">
        <v>1915</v>
      </c>
      <c r="G1602" s="78" t="s">
        <v>297</v>
      </c>
      <c r="H1602" s="78" t="str">
        <f t="shared" si="47"/>
        <v>PUNOPUNO_PROVCHUCUITO</v>
      </c>
      <c r="I1602" s="75" t="str">
        <f t="shared" si="48"/>
        <v>200106</v>
      </c>
      <c r="J1602" s="76"/>
      <c r="K1602" s="76"/>
    </row>
    <row r="1603" spans="2:11" s="77" customFormat="1">
      <c r="B1603" s="75" t="s">
        <v>1910</v>
      </c>
      <c r="C1603" s="78" t="s">
        <v>325</v>
      </c>
      <c r="D1603" s="75" t="s">
        <v>2204</v>
      </c>
      <c r="E1603" s="78" t="s">
        <v>286</v>
      </c>
      <c r="F1603" s="75" t="s">
        <v>542</v>
      </c>
      <c r="G1603" s="78" t="s">
        <v>299</v>
      </c>
      <c r="H1603" s="78" t="str">
        <f t="shared" si="47"/>
        <v>PUNOPUNO_PROVHUATA</v>
      </c>
      <c r="I1603" s="75" t="str">
        <f t="shared" si="48"/>
        <v>200107</v>
      </c>
      <c r="J1603" s="76"/>
      <c r="K1603" s="76"/>
    </row>
    <row r="1604" spans="2:11" s="77" customFormat="1">
      <c r="B1604" s="75" t="s">
        <v>1910</v>
      </c>
      <c r="C1604" s="78" t="s">
        <v>325</v>
      </c>
      <c r="D1604" s="75" t="s">
        <v>2204</v>
      </c>
      <c r="E1604" s="78" t="s">
        <v>286</v>
      </c>
      <c r="F1604" s="75" t="s">
        <v>1916</v>
      </c>
      <c r="G1604" s="78" t="s">
        <v>301</v>
      </c>
      <c r="H1604" s="78" t="str">
        <f t="shared" si="47"/>
        <v>PUNOPUNO_PROVMAÑAZO</v>
      </c>
      <c r="I1604" s="75" t="str">
        <f t="shared" si="48"/>
        <v>200108</v>
      </c>
      <c r="J1604" s="76"/>
      <c r="K1604" s="76"/>
    </row>
    <row r="1605" spans="2:11" s="77" customFormat="1">
      <c r="B1605" s="75" t="s">
        <v>1910</v>
      </c>
      <c r="C1605" s="78" t="s">
        <v>325</v>
      </c>
      <c r="D1605" s="75" t="s">
        <v>2204</v>
      </c>
      <c r="E1605" s="78" t="s">
        <v>286</v>
      </c>
      <c r="F1605" s="75" t="s">
        <v>1917</v>
      </c>
      <c r="G1605" s="78" t="s">
        <v>303</v>
      </c>
      <c r="H1605" s="78" t="str">
        <f t="shared" si="47"/>
        <v>PUNOPUNO_PROVPAUCARCOLLA</v>
      </c>
      <c r="I1605" s="75" t="str">
        <f t="shared" si="48"/>
        <v>200109</v>
      </c>
      <c r="J1605" s="76"/>
      <c r="K1605" s="76"/>
    </row>
    <row r="1606" spans="2:11" s="77" customFormat="1">
      <c r="B1606" s="75" t="s">
        <v>1910</v>
      </c>
      <c r="C1606" s="78" t="s">
        <v>325</v>
      </c>
      <c r="D1606" s="75" t="s">
        <v>2204</v>
      </c>
      <c r="E1606" s="78" t="s">
        <v>286</v>
      </c>
      <c r="F1606" s="75" t="s">
        <v>1918</v>
      </c>
      <c r="G1606" s="78" t="s">
        <v>305</v>
      </c>
      <c r="H1606" s="78" t="str">
        <f t="shared" ref="H1606:H1669" si="49">+B1606&amp;D1606&amp;F1606</f>
        <v>PUNOPUNO_PROVPICHACANI</v>
      </c>
      <c r="I1606" s="75" t="str">
        <f t="shared" si="48"/>
        <v>200110</v>
      </c>
      <c r="J1606" s="76"/>
      <c r="K1606" s="76"/>
    </row>
    <row r="1607" spans="2:11" s="77" customFormat="1">
      <c r="B1607" s="75" t="s">
        <v>1910</v>
      </c>
      <c r="C1607" s="78" t="s">
        <v>325</v>
      </c>
      <c r="D1607" s="75" t="s">
        <v>2204</v>
      </c>
      <c r="E1607" s="78" t="s">
        <v>286</v>
      </c>
      <c r="F1607" s="75" t="s">
        <v>735</v>
      </c>
      <c r="G1607" s="78" t="s">
        <v>307</v>
      </c>
      <c r="H1607" s="78" t="str">
        <f t="shared" si="49"/>
        <v>PUNOPUNO_PROVSAN ANTONIO</v>
      </c>
      <c r="I1607" s="75" t="str">
        <f t="shared" si="48"/>
        <v>200111</v>
      </c>
      <c r="J1607" s="76"/>
      <c r="K1607" s="76"/>
    </row>
    <row r="1608" spans="2:11" s="77" customFormat="1">
      <c r="B1608" s="75" t="s">
        <v>1910</v>
      </c>
      <c r="C1608" s="78" t="s">
        <v>325</v>
      </c>
      <c r="D1608" s="75" t="s">
        <v>2204</v>
      </c>
      <c r="E1608" s="78" t="s">
        <v>286</v>
      </c>
      <c r="F1608" s="75" t="s">
        <v>1919</v>
      </c>
      <c r="G1608" s="78" t="s">
        <v>309</v>
      </c>
      <c r="H1608" s="78" t="str">
        <f t="shared" si="49"/>
        <v>PUNOPUNO_PROVTIQUILLACA</v>
      </c>
      <c r="I1608" s="75" t="str">
        <f t="shared" si="48"/>
        <v>200112</v>
      </c>
      <c r="J1608" s="76"/>
      <c r="K1608" s="76"/>
    </row>
    <row r="1609" spans="2:11" s="77" customFormat="1">
      <c r="B1609" s="75" t="s">
        <v>1910</v>
      </c>
      <c r="C1609" s="78" t="s">
        <v>325</v>
      </c>
      <c r="D1609" s="75" t="s">
        <v>2204</v>
      </c>
      <c r="E1609" s="78" t="s">
        <v>286</v>
      </c>
      <c r="F1609" s="75" t="s">
        <v>1920</v>
      </c>
      <c r="G1609" s="78" t="s">
        <v>311</v>
      </c>
      <c r="H1609" s="78" t="str">
        <f t="shared" si="49"/>
        <v>PUNOPUNO_PROVVILQUE</v>
      </c>
      <c r="I1609" s="75" t="str">
        <f t="shared" si="48"/>
        <v>200113</v>
      </c>
      <c r="J1609" s="76"/>
      <c r="K1609" s="76"/>
    </row>
    <row r="1610" spans="2:11" s="77" customFormat="1">
      <c r="B1610" s="75" t="s">
        <v>1910</v>
      </c>
      <c r="C1610" s="78" t="s">
        <v>325</v>
      </c>
      <c r="D1610" s="75" t="s">
        <v>2204</v>
      </c>
      <c r="E1610" s="78" t="s">
        <v>286</v>
      </c>
      <c r="F1610" s="75" t="s">
        <v>1921</v>
      </c>
      <c r="G1610" s="78" t="s">
        <v>313</v>
      </c>
      <c r="H1610" s="78" t="str">
        <f t="shared" si="49"/>
        <v>PUNOPUNO_PROVPLATERIA</v>
      </c>
      <c r="I1610" s="75" t="str">
        <f t="shared" si="48"/>
        <v>200114</v>
      </c>
      <c r="J1610" s="76"/>
      <c r="K1610" s="76"/>
    </row>
    <row r="1611" spans="2:11" s="77" customFormat="1">
      <c r="B1611" s="75" t="s">
        <v>1910</v>
      </c>
      <c r="C1611" s="78" t="s">
        <v>325</v>
      </c>
      <c r="D1611" s="75" t="s">
        <v>2204</v>
      </c>
      <c r="E1611" s="78" t="s">
        <v>286</v>
      </c>
      <c r="F1611" s="75" t="s">
        <v>1922</v>
      </c>
      <c r="G1611" s="78" t="s">
        <v>315</v>
      </c>
      <c r="H1611" s="78" t="str">
        <f t="shared" si="49"/>
        <v>PUNOPUNO_PROVAMANTANI</v>
      </c>
      <c r="I1611" s="75" t="str">
        <f t="shared" si="48"/>
        <v>200115</v>
      </c>
      <c r="J1611" s="76"/>
      <c r="K1611" s="76"/>
    </row>
    <row r="1612" spans="2:11" s="77" customFormat="1">
      <c r="B1612" s="75" t="s">
        <v>1910</v>
      </c>
      <c r="C1612" s="78" t="s">
        <v>325</v>
      </c>
      <c r="D1612" s="75" t="s">
        <v>1699</v>
      </c>
      <c r="E1612" s="78" t="s">
        <v>289</v>
      </c>
      <c r="F1612" s="75" t="s">
        <v>1699</v>
      </c>
      <c r="G1612" s="78" t="s">
        <v>286</v>
      </c>
      <c r="H1612" s="78" t="str">
        <f t="shared" si="49"/>
        <v>PUNOAZANGAROAZANGARO</v>
      </c>
      <c r="I1612" s="75" t="str">
        <f t="shared" si="48"/>
        <v>200201</v>
      </c>
      <c r="J1612" s="76"/>
      <c r="K1612" s="76"/>
    </row>
    <row r="1613" spans="2:11" s="77" customFormat="1">
      <c r="B1613" s="75" t="s">
        <v>1910</v>
      </c>
      <c r="C1613" s="78" t="s">
        <v>325</v>
      </c>
      <c r="D1613" s="75" t="s">
        <v>1699</v>
      </c>
      <c r="E1613" s="78" t="s">
        <v>289</v>
      </c>
      <c r="F1613" s="75" t="s">
        <v>1923</v>
      </c>
      <c r="G1613" s="78" t="s">
        <v>289</v>
      </c>
      <c r="H1613" s="78" t="str">
        <f t="shared" si="49"/>
        <v>PUNOAZANGAROACHAYA</v>
      </c>
      <c r="I1613" s="75" t="str">
        <f t="shared" si="48"/>
        <v>200202</v>
      </c>
      <c r="J1613" s="76"/>
      <c r="K1613" s="76"/>
    </row>
    <row r="1614" spans="2:11" s="77" customFormat="1">
      <c r="B1614" s="75" t="s">
        <v>1910</v>
      </c>
      <c r="C1614" s="78" t="s">
        <v>325</v>
      </c>
      <c r="D1614" s="75" t="s">
        <v>1699</v>
      </c>
      <c r="E1614" s="78" t="s">
        <v>289</v>
      </c>
      <c r="F1614" s="75" t="s">
        <v>1924</v>
      </c>
      <c r="G1614" s="78" t="s">
        <v>291</v>
      </c>
      <c r="H1614" s="78" t="str">
        <f t="shared" si="49"/>
        <v>PUNOAZANGAROARAPA</v>
      </c>
      <c r="I1614" s="75" t="str">
        <f t="shared" si="48"/>
        <v>200203</v>
      </c>
      <c r="J1614" s="76"/>
      <c r="K1614" s="76"/>
    </row>
    <row r="1615" spans="2:11" s="77" customFormat="1">
      <c r="B1615" s="75" t="s">
        <v>1910</v>
      </c>
      <c r="C1615" s="78" t="s">
        <v>325</v>
      </c>
      <c r="D1615" s="75" t="s">
        <v>1699</v>
      </c>
      <c r="E1615" s="78" t="s">
        <v>289</v>
      </c>
      <c r="F1615" s="75" t="s">
        <v>1925</v>
      </c>
      <c r="G1615" s="78" t="s">
        <v>293</v>
      </c>
      <c r="H1615" s="78" t="str">
        <f t="shared" si="49"/>
        <v>PUNOAZANGAROASILLO</v>
      </c>
      <c r="I1615" s="75" t="str">
        <f t="shared" si="48"/>
        <v>200204</v>
      </c>
      <c r="J1615" s="76"/>
      <c r="K1615" s="76"/>
    </row>
    <row r="1616" spans="2:11" s="77" customFormat="1">
      <c r="B1616" s="75" t="s">
        <v>1910</v>
      </c>
      <c r="C1616" s="78" t="s">
        <v>325</v>
      </c>
      <c r="D1616" s="75" t="s">
        <v>1699</v>
      </c>
      <c r="E1616" s="78" t="s">
        <v>289</v>
      </c>
      <c r="F1616" s="75" t="s">
        <v>1926</v>
      </c>
      <c r="G1616" s="78" t="s">
        <v>295</v>
      </c>
      <c r="H1616" s="78" t="str">
        <f t="shared" si="49"/>
        <v>PUNOAZANGAROCAMINACA</v>
      </c>
      <c r="I1616" s="75" t="str">
        <f t="shared" si="48"/>
        <v>200205</v>
      </c>
      <c r="J1616" s="76"/>
      <c r="K1616" s="76"/>
    </row>
    <row r="1617" spans="2:11" s="77" customFormat="1">
      <c r="B1617" s="75" t="s">
        <v>1910</v>
      </c>
      <c r="C1617" s="78" t="s">
        <v>325</v>
      </c>
      <c r="D1617" s="75" t="s">
        <v>1699</v>
      </c>
      <c r="E1617" s="78" t="s">
        <v>289</v>
      </c>
      <c r="F1617" s="75" t="s">
        <v>1927</v>
      </c>
      <c r="G1617" s="78" t="s">
        <v>297</v>
      </c>
      <c r="H1617" s="78" t="str">
        <f t="shared" si="49"/>
        <v>PUNOAZANGAROCHUPA</v>
      </c>
      <c r="I1617" s="75" t="str">
        <f t="shared" si="48"/>
        <v>200206</v>
      </c>
      <c r="J1617" s="76"/>
      <c r="K1617" s="76"/>
    </row>
    <row r="1618" spans="2:11" s="77" customFormat="1">
      <c r="B1618" s="75" t="s">
        <v>1910</v>
      </c>
      <c r="C1618" s="78" t="s">
        <v>325</v>
      </c>
      <c r="D1618" s="75" t="s">
        <v>1699</v>
      </c>
      <c r="E1618" s="78" t="s">
        <v>289</v>
      </c>
      <c r="F1618" s="75" t="s">
        <v>1928</v>
      </c>
      <c r="G1618" s="78" t="s">
        <v>299</v>
      </c>
      <c r="H1618" s="78" t="str">
        <f t="shared" si="49"/>
        <v>PUNOAZANGAROJOSE DOMINGO CHOQUEHUANCA</v>
      </c>
      <c r="I1618" s="75" t="str">
        <f t="shared" si="48"/>
        <v>200207</v>
      </c>
      <c r="J1618" s="76"/>
      <c r="K1618" s="76"/>
    </row>
    <row r="1619" spans="2:11" s="77" customFormat="1">
      <c r="B1619" s="75" t="s">
        <v>1910</v>
      </c>
      <c r="C1619" s="78" t="s">
        <v>325</v>
      </c>
      <c r="D1619" s="75" t="s">
        <v>1699</v>
      </c>
      <c r="E1619" s="78" t="s">
        <v>289</v>
      </c>
      <c r="F1619" s="75" t="s">
        <v>1929</v>
      </c>
      <c r="G1619" s="78" t="s">
        <v>301</v>
      </c>
      <c r="H1619" s="78" t="str">
        <f t="shared" si="49"/>
        <v>PUNOAZANGAROMUÑANI</v>
      </c>
      <c r="I1619" s="75" t="str">
        <f t="shared" si="48"/>
        <v>200208</v>
      </c>
      <c r="J1619" s="76"/>
      <c r="K1619" s="76"/>
    </row>
    <row r="1620" spans="2:11" s="77" customFormat="1">
      <c r="B1620" s="75" t="s">
        <v>1910</v>
      </c>
      <c r="C1620" s="78" t="s">
        <v>325</v>
      </c>
      <c r="D1620" s="75" t="s">
        <v>1699</v>
      </c>
      <c r="E1620" s="78" t="s">
        <v>289</v>
      </c>
      <c r="F1620" s="75" t="s">
        <v>1930</v>
      </c>
      <c r="G1620" s="78" t="s">
        <v>305</v>
      </c>
      <c r="H1620" s="78" t="str">
        <f t="shared" si="49"/>
        <v>PUNOAZANGAROPOTONI</v>
      </c>
      <c r="I1620" s="75" t="str">
        <f t="shared" si="48"/>
        <v>200210</v>
      </c>
      <c r="J1620" s="76"/>
      <c r="K1620" s="76"/>
    </row>
    <row r="1621" spans="2:11" s="77" customFormat="1">
      <c r="B1621" s="75" t="s">
        <v>1910</v>
      </c>
      <c r="C1621" s="78" t="s">
        <v>325</v>
      </c>
      <c r="D1621" s="75" t="s">
        <v>1699</v>
      </c>
      <c r="E1621" s="78" t="s">
        <v>289</v>
      </c>
      <c r="F1621" s="75" t="s">
        <v>1931</v>
      </c>
      <c r="G1621" s="78" t="s">
        <v>309</v>
      </c>
      <c r="H1621" s="78" t="str">
        <f t="shared" si="49"/>
        <v>PUNOAZANGAROSAMAN</v>
      </c>
      <c r="I1621" s="75" t="str">
        <f t="shared" si="48"/>
        <v>200212</v>
      </c>
      <c r="J1621" s="76"/>
      <c r="K1621" s="76"/>
    </row>
    <row r="1622" spans="2:11" s="77" customFormat="1">
      <c r="B1622" s="75" t="s">
        <v>1910</v>
      </c>
      <c r="C1622" s="78" t="s">
        <v>325</v>
      </c>
      <c r="D1622" s="75" t="s">
        <v>1699</v>
      </c>
      <c r="E1622" s="78" t="s">
        <v>289</v>
      </c>
      <c r="F1622" s="75" t="s">
        <v>1932</v>
      </c>
      <c r="G1622" s="78" t="s">
        <v>311</v>
      </c>
      <c r="H1622" s="78" t="str">
        <f t="shared" si="49"/>
        <v>PUNOAZANGAROSAN ANTON</v>
      </c>
      <c r="I1622" s="75" t="str">
        <f t="shared" si="48"/>
        <v>200213</v>
      </c>
      <c r="J1622" s="76"/>
      <c r="K1622" s="76"/>
    </row>
    <row r="1623" spans="2:11" s="77" customFormat="1">
      <c r="B1623" s="75" t="s">
        <v>1910</v>
      </c>
      <c r="C1623" s="78" t="s">
        <v>325</v>
      </c>
      <c r="D1623" s="75" t="s">
        <v>1699</v>
      </c>
      <c r="E1623" s="78" t="s">
        <v>289</v>
      </c>
      <c r="F1623" s="75" t="s">
        <v>1521</v>
      </c>
      <c r="G1623" s="78" t="s">
        <v>313</v>
      </c>
      <c r="H1623" s="78" t="str">
        <f t="shared" si="49"/>
        <v>PUNOAZANGAROSAN JOSE</v>
      </c>
      <c r="I1623" s="75" t="str">
        <f t="shared" si="48"/>
        <v>200214</v>
      </c>
      <c r="J1623" s="76"/>
      <c r="K1623" s="76"/>
    </row>
    <row r="1624" spans="2:11" s="77" customFormat="1">
      <c r="B1624" s="75" t="s">
        <v>1910</v>
      </c>
      <c r="C1624" s="78" t="s">
        <v>325</v>
      </c>
      <c r="D1624" s="75" t="s">
        <v>1699</v>
      </c>
      <c r="E1624" s="78" t="s">
        <v>289</v>
      </c>
      <c r="F1624" s="75" t="s">
        <v>1933</v>
      </c>
      <c r="G1624" s="78" t="s">
        <v>315</v>
      </c>
      <c r="H1624" s="78" t="str">
        <f t="shared" si="49"/>
        <v>PUNOAZANGAROSAN JUAN DE SALINAS</v>
      </c>
      <c r="I1624" s="75" t="str">
        <f t="shared" si="48"/>
        <v>200215</v>
      </c>
      <c r="J1624" s="76"/>
      <c r="K1624" s="76"/>
    </row>
    <row r="1625" spans="2:11" s="77" customFormat="1">
      <c r="B1625" s="75" t="s">
        <v>1910</v>
      </c>
      <c r="C1625" s="78" t="s">
        <v>325</v>
      </c>
      <c r="D1625" s="75" t="s">
        <v>1699</v>
      </c>
      <c r="E1625" s="78" t="s">
        <v>289</v>
      </c>
      <c r="F1625" s="75" t="s">
        <v>1934</v>
      </c>
      <c r="G1625" s="78" t="s">
        <v>317</v>
      </c>
      <c r="H1625" s="78" t="str">
        <f t="shared" si="49"/>
        <v>PUNOAZANGAROSANTIAGO DE PUPUJA</v>
      </c>
      <c r="I1625" s="75" t="str">
        <f t="shared" si="48"/>
        <v>200216</v>
      </c>
      <c r="J1625" s="76"/>
      <c r="K1625" s="76"/>
    </row>
    <row r="1626" spans="2:11" s="77" customFormat="1">
      <c r="B1626" s="75" t="s">
        <v>1910</v>
      </c>
      <c r="C1626" s="78" t="s">
        <v>325</v>
      </c>
      <c r="D1626" s="75" t="s">
        <v>1699</v>
      </c>
      <c r="E1626" s="78" t="s">
        <v>289</v>
      </c>
      <c r="F1626" s="75" t="s">
        <v>1935</v>
      </c>
      <c r="G1626" s="78" t="s">
        <v>319</v>
      </c>
      <c r="H1626" s="78" t="str">
        <f t="shared" si="49"/>
        <v>PUNOAZANGAROTIRAPATA</v>
      </c>
      <c r="I1626" s="75" t="str">
        <f t="shared" si="48"/>
        <v>200217</v>
      </c>
      <c r="J1626" s="76"/>
      <c r="K1626" s="76"/>
    </row>
    <row r="1627" spans="2:11" s="77" customFormat="1">
      <c r="B1627" s="75" t="s">
        <v>1910</v>
      </c>
      <c r="C1627" s="78" t="s">
        <v>325</v>
      </c>
      <c r="D1627" s="75" t="s">
        <v>1936</v>
      </c>
      <c r="E1627" s="78" t="s">
        <v>291</v>
      </c>
      <c r="F1627" s="75" t="s">
        <v>1937</v>
      </c>
      <c r="G1627" s="78" t="s">
        <v>286</v>
      </c>
      <c r="H1627" s="78" t="str">
        <f t="shared" si="49"/>
        <v>PUNOCARABAYAMACUSANI</v>
      </c>
      <c r="I1627" s="75" t="str">
        <f t="shared" ref="I1627:I1690" si="50">+C1627&amp;E1627&amp;G1627</f>
        <v>200301</v>
      </c>
      <c r="J1627" s="76"/>
      <c r="K1627" s="76"/>
    </row>
    <row r="1628" spans="2:11" s="77" customFormat="1">
      <c r="B1628" s="75" t="s">
        <v>1910</v>
      </c>
      <c r="C1628" s="78" t="s">
        <v>325</v>
      </c>
      <c r="D1628" s="75" t="s">
        <v>1936</v>
      </c>
      <c r="E1628" s="78" t="s">
        <v>291</v>
      </c>
      <c r="F1628" s="75" t="s">
        <v>1938</v>
      </c>
      <c r="G1628" s="78" t="s">
        <v>289</v>
      </c>
      <c r="H1628" s="78" t="str">
        <f t="shared" si="49"/>
        <v>PUNOCARABAYAAJOYANI</v>
      </c>
      <c r="I1628" s="75" t="str">
        <f t="shared" si="50"/>
        <v>200302</v>
      </c>
      <c r="J1628" s="76"/>
      <c r="K1628" s="76"/>
    </row>
    <row r="1629" spans="2:11" s="77" customFormat="1">
      <c r="B1629" s="75" t="s">
        <v>1910</v>
      </c>
      <c r="C1629" s="78" t="s">
        <v>325</v>
      </c>
      <c r="D1629" s="75" t="s">
        <v>1936</v>
      </c>
      <c r="E1629" s="78" t="s">
        <v>291</v>
      </c>
      <c r="F1629" s="75" t="s">
        <v>1939</v>
      </c>
      <c r="G1629" s="78" t="s">
        <v>291</v>
      </c>
      <c r="H1629" s="78" t="str">
        <f t="shared" si="49"/>
        <v>PUNOCARABAYAAYAPATA</v>
      </c>
      <c r="I1629" s="75" t="str">
        <f t="shared" si="50"/>
        <v>200303</v>
      </c>
      <c r="J1629" s="76"/>
      <c r="K1629" s="76"/>
    </row>
    <row r="1630" spans="2:11" s="77" customFormat="1">
      <c r="B1630" s="75" t="s">
        <v>1910</v>
      </c>
      <c r="C1630" s="78" t="s">
        <v>325</v>
      </c>
      <c r="D1630" s="75" t="s">
        <v>1936</v>
      </c>
      <c r="E1630" s="78" t="s">
        <v>291</v>
      </c>
      <c r="F1630" s="75" t="s">
        <v>1940</v>
      </c>
      <c r="G1630" s="78" t="s">
        <v>293</v>
      </c>
      <c r="H1630" s="78" t="str">
        <f t="shared" si="49"/>
        <v>PUNOCARABAYACOASA</v>
      </c>
      <c r="I1630" s="75" t="str">
        <f t="shared" si="50"/>
        <v>200304</v>
      </c>
      <c r="J1630" s="76"/>
      <c r="K1630" s="76"/>
    </row>
    <row r="1631" spans="2:11" s="77" customFormat="1">
      <c r="B1631" s="75" t="s">
        <v>1910</v>
      </c>
      <c r="C1631" s="78" t="s">
        <v>325</v>
      </c>
      <c r="D1631" s="75" t="s">
        <v>1936</v>
      </c>
      <c r="E1631" s="78" t="s">
        <v>291</v>
      </c>
      <c r="F1631" s="75" t="s">
        <v>1941</v>
      </c>
      <c r="G1631" s="78" t="s">
        <v>295</v>
      </c>
      <c r="H1631" s="78" t="str">
        <f t="shared" si="49"/>
        <v>PUNOCARABAYACORANI</v>
      </c>
      <c r="I1631" s="75" t="str">
        <f t="shared" si="50"/>
        <v>200305</v>
      </c>
      <c r="J1631" s="76"/>
      <c r="K1631" s="76"/>
    </row>
    <row r="1632" spans="2:11" s="77" customFormat="1">
      <c r="B1632" s="75" t="s">
        <v>1910</v>
      </c>
      <c r="C1632" s="78" t="s">
        <v>325</v>
      </c>
      <c r="D1632" s="75" t="s">
        <v>1936</v>
      </c>
      <c r="E1632" s="78" t="s">
        <v>291</v>
      </c>
      <c r="F1632" s="75" t="s">
        <v>1942</v>
      </c>
      <c r="G1632" s="78" t="s">
        <v>297</v>
      </c>
      <c r="H1632" s="78" t="str">
        <f t="shared" si="49"/>
        <v>PUNOCARABAYACRUCERO</v>
      </c>
      <c r="I1632" s="75" t="str">
        <f t="shared" si="50"/>
        <v>200306</v>
      </c>
      <c r="J1632" s="76"/>
      <c r="K1632" s="76"/>
    </row>
    <row r="1633" spans="2:11" s="77" customFormat="1">
      <c r="B1633" s="75" t="s">
        <v>1910</v>
      </c>
      <c r="C1633" s="78" t="s">
        <v>325</v>
      </c>
      <c r="D1633" s="75" t="s">
        <v>1936</v>
      </c>
      <c r="E1633" s="78" t="s">
        <v>291</v>
      </c>
      <c r="F1633" s="75" t="s">
        <v>1943</v>
      </c>
      <c r="G1633" s="78" t="s">
        <v>299</v>
      </c>
      <c r="H1633" s="78" t="str">
        <f t="shared" si="49"/>
        <v>PUNOCARABAYAITUATA</v>
      </c>
      <c r="I1633" s="75" t="str">
        <f t="shared" si="50"/>
        <v>200307</v>
      </c>
      <c r="J1633" s="76"/>
      <c r="K1633" s="76"/>
    </row>
    <row r="1634" spans="2:11" s="77" customFormat="1">
      <c r="B1634" s="75" t="s">
        <v>1910</v>
      </c>
      <c r="C1634" s="78" t="s">
        <v>325</v>
      </c>
      <c r="D1634" s="75" t="s">
        <v>1936</v>
      </c>
      <c r="E1634" s="78" t="s">
        <v>291</v>
      </c>
      <c r="F1634" s="75" t="s">
        <v>1944</v>
      </c>
      <c r="G1634" s="78" t="s">
        <v>301</v>
      </c>
      <c r="H1634" s="78" t="str">
        <f t="shared" si="49"/>
        <v>PUNOCARABAYAOLLACHEA</v>
      </c>
      <c r="I1634" s="75" t="str">
        <f t="shared" si="50"/>
        <v>200308</v>
      </c>
      <c r="J1634" s="76"/>
      <c r="K1634" s="76"/>
    </row>
    <row r="1635" spans="2:11" s="77" customFormat="1">
      <c r="B1635" s="75" t="s">
        <v>1910</v>
      </c>
      <c r="C1635" s="78" t="s">
        <v>325</v>
      </c>
      <c r="D1635" s="75" t="s">
        <v>1936</v>
      </c>
      <c r="E1635" s="78" t="s">
        <v>291</v>
      </c>
      <c r="F1635" s="75" t="s">
        <v>1945</v>
      </c>
      <c r="G1635" s="78" t="s">
        <v>303</v>
      </c>
      <c r="H1635" s="78" t="str">
        <f t="shared" si="49"/>
        <v>PUNOCARABAYASAN GABAN</v>
      </c>
      <c r="I1635" s="75" t="str">
        <f t="shared" si="50"/>
        <v>200309</v>
      </c>
      <c r="J1635" s="76"/>
      <c r="K1635" s="76"/>
    </row>
    <row r="1636" spans="2:11" s="77" customFormat="1">
      <c r="B1636" s="75" t="s">
        <v>1910</v>
      </c>
      <c r="C1636" s="78" t="s">
        <v>325</v>
      </c>
      <c r="D1636" s="75" t="s">
        <v>1936</v>
      </c>
      <c r="E1636" s="78" t="s">
        <v>291</v>
      </c>
      <c r="F1636" s="75" t="s">
        <v>1946</v>
      </c>
      <c r="G1636" s="78" t="s">
        <v>305</v>
      </c>
      <c r="H1636" s="78" t="str">
        <f t="shared" si="49"/>
        <v>PUNOCARABAYAUSICAYOS</v>
      </c>
      <c r="I1636" s="75" t="str">
        <f t="shared" si="50"/>
        <v>200310</v>
      </c>
      <c r="J1636" s="76"/>
      <c r="K1636" s="76"/>
    </row>
    <row r="1637" spans="2:11" s="77" customFormat="1">
      <c r="B1637" s="75" t="s">
        <v>1910</v>
      </c>
      <c r="C1637" s="78" t="s">
        <v>325</v>
      </c>
      <c r="D1637" s="75" t="s">
        <v>1915</v>
      </c>
      <c r="E1637" s="78" t="s">
        <v>293</v>
      </c>
      <c r="F1637" s="75" t="s">
        <v>1947</v>
      </c>
      <c r="G1637" s="78" t="s">
        <v>286</v>
      </c>
      <c r="H1637" s="78" t="str">
        <f t="shared" si="49"/>
        <v>PUNOCHUCUITOJULI</v>
      </c>
      <c r="I1637" s="75" t="str">
        <f t="shared" si="50"/>
        <v>200401</v>
      </c>
      <c r="J1637" s="76"/>
      <c r="K1637" s="76"/>
    </row>
    <row r="1638" spans="2:11" s="77" customFormat="1">
      <c r="B1638" s="75" t="s">
        <v>1910</v>
      </c>
      <c r="C1638" s="78" t="s">
        <v>325</v>
      </c>
      <c r="D1638" s="75" t="s">
        <v>1915</v>
      </c>
      <c r="E1638" s="78" t="s">
        <v>293</v>
      </c>
      <c r="F1638" s="75" t="s">
        <v>1948</v>
      </c>
      <c r="G1638" s="78" t="s">
        <v>289</v>
      </c>
      <c r="H1638" s="78" t="str">
        <f t="shared" si="49"/>
        <v>PUNOCHUCUITODESAGUADERO</v>
      </c>
      <c r="I1638" s="75" t="str">
        <f t="shared" si="50"/>
        <v>200402</v>
      </c>
      <c r="J1638" s="76"/>
      <c r="K1638" s="76"/>
    </row>
    <row r="1639" spans="2:11" s="77" customFormat="1">
      <c r="B1639" s="75" t="s">
        <v>1910</v>
      </c>
      <c r="C1639" s="78" t="s">
        <v>325</v>
      </c>
      <c r="D1639" s="75" t="s">
        <v>1915</v>
      </c>
      <c r="E1639" s="78" t="s">
        <v>293</v>
      </c>
      <c r="F1639" s="75" t="s">
        <v>1949</v>
      </c>
      <c r="G1639" s="78" t="s">
        <v>291</v>
      </c>
      <c r="H1639" s="78" t="str">
        <f t="shared" si="49"/>
        <v>PUNOCHUCUITOHUACULLANI</v>
      </c>
      <c r="I1639" s="75" t="str">
        <f t="shared" si="50"/>
        <v>200403</v>
      </c>
      <c r="J1639" s="76"/>
      <c r="K1639" s="76"/>
    </row>
    <row r="1640" spans="2:11" s="77" customFormat="1">
      <c r="B1640" s="75" t="s">
        <v>1910</v>
      </c>
      <c r="C1640" s="78" t="s">
        <v>325</v>
      </c>
      <c r="D1640" s="75" t="s">
        <v>1915</v>
      </c>
      <c r="E1640" s="78" t="s">
        <v>293</v>
      </c>
      <c r="F1640" s="75" t="s">
        <v>1950</v>
      </c>
      <c r="G1640" s="78" t="s">
        <v>297</v>
      </c>
      <c r="H1640" s="78" t="str">
        <f t="shared" si="49"/>
        <v>PUNOCHUCUITOPISACOMA</v>
      </c>
      <c r="I1640" s="75" t="str">
        <f t="shared" si="50"/>
        <v>200406</v>
      </c>
      <c r="J1640" s="76"/>
      <c r="K1640" s="76"/>
    </row>
    <row r="1641" spans="2:11" s="77" customFormat="1">
      <c r="B1641" s="75" t="s">
        <v>1910</v>
      </c>
      <c r="C1641" s="78" t="s">
        <v>325</v>
      </c>
      <c r="D1641" s="75" t="s">
        <v>1915</v>
      </c>
      <c r="E1641" s="78" t="s">
        <v>293</v>
      </c>
      <c r="F1641" s="75" t="s">
        <v>1951</v>
      </c>
      <c r="G1641" s="78" t="s">
        <v>299</v>
      </c>
      <c r="H1641" s="78" t="str">
        <f t="shared" si="49"/>
        <v>PUNOCHUCUITOPOMATA</v>
      </c>
      <c r="I1641" s="75" t="str">
        <f t="shared" si="50"/>
        <v>200407</v>
      </c>
      <c r="J1641" s="76"/>
      <c r="K1641" s="76"/>
    </row>
    <row r="1642" spans="2:11" s="77" customFormat="1">
      <c r="B1642" s="75" t="s">
        <v>1910</v>
      </c>
      <c r="C1642" s="78" t="s">
        <v>325</v>
      </c>
      <c r="D1642" s="75" t="s">
        <v>1915</v>
      </c>
      <c r="E1642" s="78" t="s">
        <v>293</v>
      </c>
      <c r="F1642" s="75" t="s">
        <v>1952</v>
      </c>
      <c r="G1642" s="78" t="s">
        <v>305</v>
      </c>
      <c r="H1642" s="78" t="str">
        <f t="shared" si="49"/>
        <v>PUNOCHUCUITOZEPITA</v>
      </c>
      <c r="I1642" s="75" t="str">
        <f t="shared" si="50"/>
        <v>200410</v>
      </c>
      <c r="J1642" s="76"/>
      <c r="K1642" s="76"/>
    </row>
    <row r="1643" spans="2:11" s="77" customFormat="1">
      <c r="B1643" s="75" t="s">
        <v>1910</v>
      </c>
      <c r="C1643" s="78" t="s">
        <v>325</v>
      </c>
      <c r="D1643" s="75" t="s">
        <v>1915</v>
      </c>
      <c r="E1643" s="78" t="s">
        <v>293</v>
      </c>
      <c r="F1643" s="75" t="s">
        <v>1953</v>
      </c>
      <c r="G1643" s="78" t="s">
        <v>309</v>
      </c>
      <c r="H1643" s="78" t="str">
        <f t="shared" si="49"/>
        <v>PUNOCHUCUITOKELLUYO</v>
      </c>
      <c r="I1643" s="75" t="str">
        <f t="shared" si="50"/>
        <v>200412</v>
      </c>
      <c r="J1643" s="76"/>
      <c r="K1643" s="76"/>
    </row>
    <row r="1644" spans="2:11" s="77" customFormat="1">
      <c r="B1644" s="75" t="s">
        <v>1910</v>
      </c>
      <c r="C1644" s="78" t="s">
        <v>325</v>
      </c>
      <c r="D1644" s="75" t="s">
        <v>1954</v>
      </c>
      <c r="E1644" s="78" t="s">
        <v>295</v>
      </c>
      <c r="F1644" s="75" t="s">
        <v>1954</v>
      </c>
      <c r="G1644" s="78" t="s">
        <v>286</v>
      </c>
      <c r="H1644" s="78" t="str">
        <f t="shared" si="49"/>
        <v>PUNOHUANCANEHUANCANE</v>
      </c>
      <c r="I1644" s="75" t="str">
        <f t="shared" si="50"/>
        <v>200501</v>
      </c>
      <c r="J1644" s="76"/>
      <c r="K1644" s="76"/>
    </row>
    <row r="1645" spans="2:11" s="77" customFormat="1">
      <c r="B1645" s="75" t="s">
        <v>1910</v>
      </c>
      <c r="C1645" s="78" t="s">
        <v>325</v>
      </c>
      <c r="D1645" s="75" t="s">
        <v>1954</v>
      </c>
      <c r="E1645" s="78" t="s">
        <v>295</v>
      </c>
      <c r="F1645" s="75" t="s">
        <v>1955</v>
      </c>
      <c r="G1645" s="78" t="s">
        <v>289</v>
      </c>
      <c r="H1645" s="78" t="str">
        <f t="shared" si="49"/>
        <v>PUNOHUANCANECOJATA</v>
      </c>
      <c r="I1645" s="75" t="str">
        <f t="shared" si="50"/>
        <v>200502</v>
      </c>
      <c r="J1645" s="76"/>
      <c r="K1645" s="76"/>
    </row>
    <row r="1646" spans="2:11" s="77" customFormat="1">
      <c r="B1646" s="75" t="s">
        <v>1910</v>
      </c>
      <c r="C1646" s="78" t="s">
        <v>325</v>
      </c>
      <c r="D1646" s="75" t="s">
        <v>1954</v>
      </c>
      <c r="E1646" s="78" t="s">
        <v>295</v>
      </c>
      <c r="F1646" s="75" t="s">
        <v>1956</v>
      </c>
      <c r="G1646" s="78" t="s">
        <v>293</v>
      </c>
      <c r="H1646" s="78" t="str">
        <f t="shared" si="49"/>
        <v>PUNOHUANCANEINCHUPALLA</v>
      </c>
      <c r="I1646" s="75" t="str">
        <f t="shared" si="50"/>
        <v>200504</v>
      </c>
      <c r="J1646" s="76"/>
      <c r="K1646" s="76"/>
    </row>
    <row r="1647" spans="2:11" s="77" customFormat="1">
      <c r="B1647" s="75" t="s">
        <v>1910</v>
      </c>
      <c r="C1647" s="78" t="s">
        <v>325</v>
      </c>
      <c r="D1647" s="75" t="s">
        <v>1954</v>
      </c>
      <c r="E1647" s="78" t="s">
        <v>295</v>
      </c>
      <c r="F1647" s="75" t="s">
        <v>1957</v>
      </c>
      <c r="G1647" s="78" t="s">
        <v>297</v>
      </c>
      <c r="H1647" s="78" t="str">
        <f t="shared" si="49"/>
        <v>PUNOHUANCANEPUSI</v>
      </c>
      <c r="I1647" s="75" t="str">
        <f t="shared" si="50"/>
        <v>200506</v>
      </c>
      <c r="J1647" s="76"/>
      <c r="K1647" s="76"/>
    </row>
    <row r="1648" spans="2:11" s="77" customFormat="1">
      <c r="B1648" s="75" t="s">
        <v>1910</v>
      </c>
      <c r="C1648" s="78" t="s">
        <v>325</v>
      </c>
      <c r="D1648" s="75" t="s">
        <v>1954</v>
      </c>
      <c r="E1648" s="78" t="s">
        <v>295</v>
      </c>
      <c r="F1648" s="75" t="s">
        <v>1958</v>
      </c>
      <c r="G1648" s="78" t="s">
        <v>299</v>
      </c>
      <c r="H1648" s="78" t="str">
        <f t="shared" si="49"/>
        <v>PUNOHUANCANEROSASPATA</v>
      </c>
      <c r="I1648" s="75" t="str">
        <f t="shared" si="50"/>
        <v>200507</v>
      </c>
      <c r="J1648" s="76"/>
      <c r="K1648" s="76"/>
    </row>
    <row r="1649" spans="2:11" s="77" customFormat="1">
      <c r="B1649" s="75" t="s">
        <v>1910</v>
      </c>
      <c r="C1649" s="78" t="s">
        <v>325</v>
      </c>
      <c r="D1649" s="75" t="s">
        <v>1954</v>
      </c>
      <c r="E1649" s="78" t="s">
        <v>295</v>
      </c>
      <c r="F1649" s="75" t="s">
        <v>1959</v>
      </c>
      <c r="G1649" s="78" t="s">
        <v>301</v>
      </c>
      <c r="H1649" s="78" t="str">
        <f t="shared" si="49"/>
        <v>PUNOHUANCANETARACO</v>
      </c>
      <c r="I1649" s="75" t="str">
        <f t="shared" si="50"/>
        <v>200508</v>
      </c>
      <c r="J1649" s="76"/>
      <c r="K1649" s="76"/>
    </row>
    <row r="1650" spans="2:11" s="77" customFormat="1">
      <c r="B1650" s="75" t="s">
        <v>1910</v>
      </c>
      <c r="C1650" s="78" t="s">
        <v>325</v>
      </c>
      <c r="D1650" s="75" t="s">
        <v>1954</v>
      </c>
      <c r="E1650" s="78" t="s">
        <v>295</v>
      </c>
      <c r="F1650" s="75" t="s">
        <v>1960</v>
      </c>
      <c r="G1650" s="78" t="s">
        <v>303</v>
      </c>
      <c r="H1650" s="78" t="str">
        <f t="shared" si="49"/>
        <v>PUNOHUANCANEVILQUE CHICO</v>
      </c>
      <c r="I1650" s="75" t="str">
        <f t="shared" si="50"/>
        <v>200509</v>
      </c>
      <c r="J1650" s="76"/>
      <c r="K1650" s="76"/>
    </row>
    <row r="1651" spans="2:11" s="77" customFormat="1">
      <c r="B1651" s="75" t="s">
        <v>1910</v>
      </c>
      <c r="C1651" s="78" t="s">
        <v>325</v>
      </c>
      <c r="D1651" s="75" t="s">
        <v>1954</v>
      </c>
      <c r="E1651" s="78" t="s">
        <v>295</v>
      </c>
      <c r="F1651" s="75" t="s">
        <v>1961</v>
      </c>
      <c r="G1651" s="78" t="s">
        <v>307</v>
      </c>
      <c r="H1651" s="78" t="str">
        <f t="shared" si="49"/>
        <v>PUNOHUANCANEHUATASANI</v>
      </c>
      <c r="I1651" s="75" t="str">
        <f t="shared" si="50"/>
        <v>200511</v>
      </c>
      <c r="J1651" s="76"/>
      <c r="K1651" s="76"/>
    </row>
    <row r="1652" spans="2:11" s="77" customFormat="1">
      <c r="B1652" s="75" t="s">
        <v>1910</v>
      </c>
      <c r="C1652" s="78" t="s">
        <v>325</v>
      </c>
      <c r="D1652" s="75" t="s">
        <v>945</v>
      </c>
      <c r="E1652" s="78" t="s">
        <v>297</v>
      </c>
      <c r="F1652" s="75" t="s">
        <v>945</v>
      </c>
      <c r="G1652" s="78" t="s">
        <v>286</v>
      </c>
      <c r="H1652" s="78" t="str">
        <f t="shared" si="49"/>
        <v>PUNOLAMPALAMPA</v>
      </c>
      <c r="I1652" s="75" t="str">
        <f t="shared" si="50"/>
        <v>200601</v>
      </c>
      <c r="J1652" s="76"/>
      <c r="K1652" s="76"/>
    </row>
    <row r="1653" spans="2:11" s="77" customFormat="1">
      <c r="B1653" s="75" t="s">
        <v>1910</v>
      </c>
      <c r="C1653" s="78" t="s">
        <v>325</v>
      </c>
      <c r="D1653" s="75" t="s">
        <v>945</v>
      </c>
      <c r="E1653" s="78" t="s">
        <v>297</v>
      </c>
      <c r="F1653" s="75" t="s">
        <v>1962</v>
      </c>
      <c r="G1653" s="78" t="s">
        <v>289</v>
      </c>
      <c r="H1653" s="78" t="str">
        <f t="shared" si="49"/>
        <v>PUNOLAMPACABANILLA</v>
      </c>
      <c r="I1653" s="75" t="str">
        <f t="shared" si="50"/>
        <v>200602</v>
      </c>
      <c r="J1653" s="76"/>
      <c r="K1653" s="76"/>
    </row>
    <row r="1654" spans="2:11" s="77" customFormat="1">
      <c r="B1654" s="75" t="s">
        <v>1910</v>
      </c>
      <c r="C1654" s="78" t="s">
        <v>325</v>
      </c>
      <c r="D1654" s="75" t="s">
        <v>945</v>
      </c>
      <c r="E1654" s="78" t="s">
        <v>297</v>
      </c>
      <c r="F1654" s="75" t="s">
        <v>1963</v>
      </c>
      <c r="G1654" s="78" t="s">
        <v>291</v>
      </c>
      <c r="H1654" s="78" t="str">
        <f t="shared" si="49"/>
        <v>PUNOLAMPACALAPUJA</v>
      </c>
      <c r="I1654" s="75" t="str">
        <f t="shared" si="50"/>
        <v>200603</v>
      </c>
      <c r="J1654" s="76"/>
      <c r="K1654" s="76"/>
    </row>
    <row r="1655" spans="2:11" s="77" customFormat="1">
      <c r="B1655" s="75" t="s">
        <v>1910</v>
      </c>
      <c r="C1655" s="78" t="s">
        <v>325</v>
      </c>
      <c r="D1655" s="75" t="s">
        <v>945</v>
      </c>
      <c r="E1655" s="78" t="s">
        <v>297</v>
      </c>
      <c r="F1655" s="75" t="s">
        <v>1964</v>
      </c>
      <c r="G1655" s="78" t="s">
        <v>293</v>
      </c>
      <c r="H1655" s="78" t="str">
        <f t="shared" si="49"/>
        <v>PUNOLAMPANICASIO</v>
      </c>
      <c r="I1655" s="75" t="str">
        <f t="shared" si="50"/>
        <v>200604</v>
      </c>
      <c r="J1655" s="76"/>
      <c r="K1655" s="76"/>
    </row>
    <row r="1656" spans="2:11" s="77" customFormat="1">
      <c r="B1656" s="75" t="s">
        <v>1910</v>
      </c>
      <c r="C1656" s="78" t="s">
        <v>325</v>
      </c>
      <c r="D1656" s="75" t="s">
        <v>945</v>
      </c>
      <c r="E1656" s="78" t="s">
        <v>297</v>
      </c>
      <c r="F1656" s="75" t="s">
        <v>1965</v>
      </c>
      <c r="G1656" s="78" t="s">
        <v>295</v>
      </c>
      <c r="H1656" s="78" t="str">
        <f t="shared" si="49"/>
        <v>PUNOLAMPAOCUVIRI</v>
      </c>
      <c r="I1656" s="75" t="str">
        <f t="shared" si="50"/>
        <v>200605</v>
      </c>
      <c r="J1656" s="76"/>
      <c r="K1656" s="76"/>
    </row>
    <row r="1657" spans="2:11" s="77" customFormat="1">
      <c r="B1657" s="75" t="s">
        <v>1910</v>
      </c>
      <c r="C1657" s="78" t="s">
        <v>325</v>
      </c>
      <c r="D1657" s="75" t="s">
        <v>945</v>
      </c>
      <c r="E1657" s="78" t="s">
        <v>297</v>
      </c>
      <c r="F1657" s="75" t="s">
        <v>1191</v>
      </c>
      <c r="G1657" s="78" t="s">
        <v>297</v>
      </c>
      <c r="H1657" s="78" t="str">
        <f t="shared" si="49"/>
        <v>PUNOLAMPAPALCA</v>
      </c>
      <c r="I1657" s="75" t="str">
        <f t="shared" si="50"/>
        <v>200606</v>
      </c>
      <c r="J1657" s="76"/>
      <c r="K1657" s="76"/>
    </row>
    <row r="1658" spans="2:11" s="77" customFormat="1">
      <c r="B1658" s="75" t="s">
        <v>1910</v>
      </c>
      <c r="C1658" s="78" t="s">
        <v>325</v>
      </c>
      <c r="D1658" s="75" t="s">
        <v>945</v>
      </c>
      <c r="E1658" s="78" t="s">
        <v>297</v>
      </c>
      <c r="F1658" s="75" t="s">
        <v>1966</v>
      </c>
      <c r="G1658" s="78" t="s">
        <v>299</v>
      </c>
      <c r="H1658" s="78" t="str">
        <f t="shared" si="49"/>
        <v>PUNOLAMPAPARATIA</v>
      </c>
      <c r="I1658" s="75" t="str">
        <f t="shared" si="50"/>
        <v>200607</v>
      </c>
      <c r="J1658" s="76"/>
      <c r="K1658" s="76"/>
    </row>
    <row r="1659" spans="2:11" s="77" customFormat="1">
      <c r="B1659" s="75" t="s">
        <v>1910</v>
      </c>
      <c r="C1659" s="78" t="s">
        <v>325</v>
      </c>
      <c r="D1659" s="75" t="s">
        <v>945</v>
      </c>
      <c r="E1659" s="78" t="s">
        <v>297</v>
      </c>
      <c r="F1659" s="75" t="s">
        <v>1034</v>
      </c>
      <c r="G1659" s="78" t="s">
        <v>301</v>
      </c>
      <c r="H1659" s="78" t="str">
        <f t="shared" si="49"/>
        <v>PUNOLAMPAPUCARA</v>
      </c>
      <c r="I1659" s="75" t="str">
        <f t="shared" si="50"/>
        <v>200608</v>
      </c>
      <c r="J1659" s="76"/>
      <c r="K1659" s="76"/>
    </row>
    <row r="1660" spans="2:11" s="77" customFormat="1">
      <c r="B1660" s="75" t="s">
        <v>1910</v>
      </c>
      <c r="C1660" s="78" t="s">
        <v>325</v>
      </c>
      <c r="D1660" s="75" t="s">
        <v>945</v>
      </c>
      <c r="E1660" s="78" t="s">
        <v>297</v>
      </c>
      <c r="F1660" s="75" t="s">
        <v>908</v>
      </c>
      <c r="G1660" s="78" t="s">
        <v>303</v>
      </c>
      <c r="H1660" s="78" t="str">
        <f t="shared" si="49"/>
        <v>PUNOLAMPASANTA LUCIA</v>
      </c>
      <c r="I1660" s="75" t="str">
        <f t="shared" si="50"/>
        <v>200609</v>
      </c>
      <c r="J1660" s="76"/>
      <c r="K1660" s="76"/>
    </row>
    <row r="1661" spans="2:11" s="77" customFormat="1">
      <c r="B1661" s="75" t="s">
        <v>1910</v>
      </c>
      <c r="C1661" s="78" t="s">
        <v>325</v>
      </c>
      <c r="D1661" s="75" t="s">
        <v>945</v>
      </c>
      <c r="E1661" s="78" t="s">
        <v>297</v>
      </c>
      <c r="F1661" s="75" t="s">
        <v>1967</v>
      </c>
      <c r="G1661" s="78" t="s">
        <v>305</v>
      </c>
      <c r="H1661" s="78" t="str">
        <f t="shared" si="49"/>
        <v>PUNOLAMPAVILAVILA</v>
      </c>
      <c r="I1661" s="75" t="str">
        <f t="shared" si="50"/>
        <v>200610</v>
      </c>
      <c r="J1661" s="76"/>
      <c r="K1661" s="76"/>
    </row>
    <row r="1662" spans="2:11" s="77" customFormat="1">
      <c r="B1662" s="75" t="s">
        <v>1910</v>
      </c>
      <c r="C1662" s="78" t="s">
        <v>325</v>
      </c>
      <c r="D1662" s="75" t="s">
        <v>1968</v>
      </c>
      <c r="E1662" s="78" t="s">
        <v>299</v>
      </c>
      <c r="F1662" s="75" t="s">
        <v>1698</v>
      </c>
      <c r="G1662" s="78" t="s">
        <v>286</v>
      </c>
      <c r="H1662" s="78" t="str">
        <f t="shared" si="49"/>
        <v>PUNOMELGARAYAVIRI</v>
      </c>
      <c r="I1662" s="75" t="str">
        <f t="shared" si="50"/>
        <v>200701</v>
      </c>
      <c r="J1662" s="76"/>
      <c r="K1662" s="76"/>
    </row>
    <row r="1663" spans="2:11" s="77" customFormat="1">
      <c r="B1663" s="75" t="s">
        <v>1910</v>
      </c>
      <c r="C1663" s="78" t="s">
        <v>325</v>
      </c>
      <c r="D1663" s="75" t="s">
        <v>1968</v>
      </c>
      <c r="E1663" s="78" t="s">
        <v>299</v>
      </c>
      <c r="F1663" s="75" t="s">
        <v>1969</v>
      </c>
      <c r="G1663" s="78" t="s">
        <v>289</v>
      </c>
      <c r="H1663" s="78" t="str">
        <f t="shared" si="49"/>
        <v>PUNOMELGARANTAUTA</v>
      </c>
      <c r="I1663" s="75" t="str">
        <f t="shared" si="50"/>
        <v>200702</v>
      </c>
      <c r="J1663" s="76"/>
      <c r="K1663" s="76"/>
    </row>
    <row r="1664" spans="2:11" s="77" customFormat="1">
      <c r="B1664" s="75" t="s">
        <v>1910</v>
      </c>
      <c r="C1664" s="78" t="s">
        <v>325</v>
      </c>
      <c r="D1664" s="75" t="s">
        <v>1968</v>
      </c>
      <c r="E1664" s="78" t="s">
        <v>299</v>
      </c>
      <c r="F1664" s="75" t="s">
        <v>1970</v>
      </c>
      <c r="G1664" s="78" t="s">
        <v>291</v>
      </c>
      <c r="H1664" s="78" t="str">
        <f t="shared" si="49"/>
        <v>PUNOMELGARCUPI</v>
      </c>
      <c r="I1664" s="75" t="str">
        <f t="shared" si="50"/>
        <v>200703</v>
      </c>
      <c r="J1664" s="76"/>
      <c r="K1664" s="76"/>
    </row>
    <row r="1665" spans="2:11" s="77" customFormat="1">
      <c r="B1665" s="75" t="s">
        <v>1910</v>
      </c>
      <c r="C1665" s="78" t="s">
        <v>325</v>
      </c>
      <c r="D1665" s="75" t="s">
        <v>1968</v>
      </c>
      <c r="E1665" s="78" t="s">
        <v>299</v>
      </c>
      <c r="F1665" s="75" t="s">
        <v>1971</v>
      </c>
      <c r="G1665" s="78" t="s">
        <v>293</v>
      </c>
      <c r="H1665" s="78" t="str">
        <f t="shared" si="49"/>
        <v>PUNOMELGARLLALLI</v>
      </c>
      <c r="I1665" s="75" t="str">
        <f t="shared" si="50"/>
        <v>200704</v>
      </c>
      <c r="J1665" s="76"/>
      <c r="K1665" s="76"/>
    </row>
    <row r="1666" spans="2:11" s="77" customFormat="1">
      <c r="B1666" s="75" t="s">
        <v>1910</v>
      </c>
      <c r="C1666" s="78" t="s">
        <v>325</v>
      </c>
      <c r="D1666" s="75" t="s">
        <v>1968</v>
      </c>
      <c r="E1666" s="78" t="s">
        <v>299</v>
      </c>
      <c r="F1666" s="75" t="s">
        <v>1972</v>
      </c>
      <c r="G1666" s="78" t="s">
        <v>295</v>
      </c>
      <c r="H1666" s="78" t="str">
        <f t="shared" si="49"/>
        <v>PUNOMELGARMACARI</v>
      </c>
      <c r="I1666" s="75" t="str">
        <f t="shared" si="50"/>
        <v>200705</v>
      </c>
      <c r="J1666" s="76"/>
      <c r="K1666" s="76"/>
    </row>
    <row r="1667" spans="2:11" s="77" customFormat="1">
      <c r="B1667" s="75" t="s">
        <v>1910</v>
      </c>
      <c r="C1667" s="78" t="s">
        <v>325</v>
      </c>
      <c r="D1667" s="75" t="s">
        <v>1968</v>
      </c>
      <c r="E1667" s="78" t="s">
        <v>299</v>
      </c>
      <c r="F1667" s="75" t="s">
        <v>1973</v>
      </c>
      <c r="G1667" s="78" t="s">
        <v>297</v>
      </c>
      <c r="H1667" s="78" t="str">
        <f t="shared" si="49"/>
        <v>PUNOMELGARNUÑOA</v>
      </c>
      <c r="I1667" s="75" t="str">
        <f t="shared" si="50"/>
        <v>200706</v>
      </c>
      <c r="J1667" s="76"/>
      <c r="K1667" s="76"/>
    </row>
    <row r="1668" spans="2:11" s="77" customFormat="1">
      <c r="B1668" s="75" t="s">
        <v>1910</v>
      </c>
      <c r="C1668" s="78" t="s">
        <v>325</v>
      </c>
      <c r="D1668" s="75" t="s">
        <v>1968</v>
      </c>
      <c r="E1668" s="78" t="s">
        <v>299</v>
      </c>
      <c r="F1668" s="75" t="s">
        <v>1974</v>
      </c>
      <c r="G1668" s="78" t="s">
        <v>299</v>
      </c>
      <c r="H1668" s="78" t="str">
        <f t="shared" si="49"/>
        <v>PUNOMELGARORURILLO</v>
      </c>
      <c r="I1668" s="75" t="str">
        <f t="shared" si="50"/>
        <v>200707</v>
      </c>
      <c r="J1668" s="76"/>
      <c r="K1668" s="76"/>
    </row>
    <row r="1669" spans="2:11" s="77" customFormat="1">
      <c r="B1669" s="75" t="s">
        <v>1910</v>
      </c>
      <c r="C1669" s="78" t="s">
        <v>325</v>
      </c>
      <c r="D1669" s="75" t="s">
        <v>1968</v>
      </c>
      <c r="E1669" s="78" t="s">
        <v>299</v>
      </c>
      <c r="F1669" s="75" t="s">
        <v>381</v>
      </c>
      <c r="G1669" s="78" t="s">
        <v>301</v>
      </c>
      <c r="H1669" s="78" t="str">
        <f t="shared" si="49"/>
        <v>PUNOMELGARSANTA ROSA</v>
      </c>
      <c r="I1669" s="75" t="str">
        <f t="shared" si="50"/>
        <v>200708</v>
      </c>
      <c r="J1669" s="76"/>
      <c r="K1669" s="76"/>
    </row>
    <row r="1670" spans="2:11" s="77" customFormat="1">
      <c r="B1670" s="75" t="s">
        <v>1910</v>
      </c>
      <c r="C1670" s="78" t="s">
        <v>325</v>
      </c>
      <c r="D1670" s="75" t="s">
        <v>1968</v>
      </c>
      <c r="E1670" s="78" t="s">
        <v>299</v>
      </c>
      <c r="F1670" s="75" t="s">
        <v>1975</v>
      </c>
      <c r="G1670" s="78" t="s">
        <v>303</v>
      </c>
      <c r="H1670" s="78" t="str">
        <f t="shared" ref="H1670:H1733" si="51">+B1670&amp;D1670&amp;F1670</f>
        <v>PUNOMELGARUMACHIRI</v>
      </c>
      <c r="I1670" s="75" t="str">
        <f t="shared" si="50"/>
        <v>200709</v>
      </c>
      <c r="J1670" s="76"/>
      <c r="K1670" s="76"/>
    </row>
    <row r="1671" spans="2:11" s="77" customFormat="1">
      <c r="B1671" s="75" t="s">
        <v>1910</v>
      </c>
      <c r="C1671" s="78" t="s">
        <v>325</v>
      </c>
      <c r="D1671" s="75" t="s">
        <v>1976</v>
      </c>
      <c r="E1671" s="78" t="s">
        <v>301</v>
      </c>
      <c r="F1671" s="75" t="s">
        <v>1976</v>
      </c>
      <c r="G1671" s="78" t="s">
        <v>286</v>
      </c>
      <c r="H1671" s="78" t="str">
        <f t="shared" si="51"/>
        <v>PUNOSANDIASANDIA</v>
      </c>
      <c r="I1671" s="75" t="str">
        <f t="shared" si="50"/>
        <v>200801</v>
      </c>
      <c r="J1671" s="76"/>
      <c r="K1671" s="76"/>
    </row>
    <row r="1672" spans="2:11" s="77" customFormat="1">
      <c r="B1672" s="75" t="s">
        <v>1910</v>
      </c>
      <c r="C1672" s="78" t="s">
        <v>325</v>
      </c>
      <c r="D1672" s="75" t="s">
        <v>1976</v>
      </c>
      <c r="E1672" s="78" t="s">
        <v>301</v>
      </c>
      <c r="F1672" s="75" t="s">
        <v>1977</v>
      </c>
      <c r="G1672" s="78" t="s">
        <v>291</v>
      </c>
      <c r="H1672" s="78" t="str">
        <f t="shared" si="51"/>
        <v>PUNOSANDIACUYOCUYO</v>
      </c>
      <c r="I1672" s="75" t="str">
        <f t="shared" si="50"/>
        <v>200803</v>
      </c>
      <c r="J1672" s="76"/>
      <c r="K1672" s="76"/>
    </row>
    <row r="1673" spans="2:11" s="77" customFormat="1">
      <c r="B1673" s="75" t="s">
        <v>1910</v>
      </c>
      <c r="C1673" s="78" t="s">
        <v>325</v>
      </c>
      <c r="D1673" s="75" t="s">
        <v>1976</v>
      </c>
      <c r="E1673" s="78" t="s">
        <v>301</v>
      </c>
      <c r="F1673" s="75" t="s">
        <v>1978</v>
      </c>
      <c r="G1673" s="78" t="s">
        <v>293</v>
      </c>
      <c r="H1673" s="78" t="str">
        <f t="shared" si="51"/>
        <v>PUNOSANDIALIMBANI</v>
      </c>
      <c r="I1673" s="75" t="str">
        <f t="shared" si="50"/>
        <v>200804</v>
      </c>
      <c r="J1673" s="76"/>
      <c r="K1673" s="76"/>
    </row>
    <row r="1674" spans="2:11" s="77" customFormat="1">
      <c r="B1674" s="75" t="s">
        <v>1910</v>
      </c>
      <c r="C1674" s="78" t="s">
        <v>325</v>
      </c>
      <c r="D1674" s="75" t="s">
        <v>1976</v>
      </c>
      <c r="E1674" s="78" t="s">
        <v>301</v>
      </c>
      <c r="F1674" s="75" t="s">
        <v>1979</v>
      </c>
      <c r="G1674" s="78" t="s">
        <v>295</v>
      </c>
      <c r="H1674" s="78" t="str">
        <f t="shared" si="51"/>
        <v>PUNOSANDIAPHARA</v>
      </c>
      <c r="I1674" s="75" t="str">
        <f t="shared" si="50"/>
        <v>200805</v>
      </c>
      <c r="J1674" s="76"/>
      <c r="K1674" s="76"/>
    </row>
    <row r="1675" spans="2:11" s="77" customFormat="1">
      <c r="B1675" s="75" t="s">
        <v>1910</v>
      </c>
      <c r="C1675" s="78" t="s">
        <v>325</v>
      </c>
      <c r="D1675" s="75" t="s">
        <v>1976</v>
      </c>
      <c r="E1675" s="78" t="s">
        <v>301</v>
      </c>
      <c r="F1675" s="75" t="s">
        <v>1980</v>
      </c>
      <c r="G1675" s="78" t="s">
        <v>297</v>
      </c>
      <c r="H1675" s="78" t="str">
        <f t="shared" si="51"/>
        <v>PUNOSANDIAPATAMBUCO</v>
      </c>
      <c r="I1675" s="75" t="str">
        <f t="shared" si="50"/>
        <v>200806</v>
      </c>
      <c r="J1675" s="76"/>
      <c r="K1675" s="76"/>
    </row>
    <row r="1676" spans="2:11" s="77" customFormat="1">
      <c r="B1676" s="75" t="s">
        <v>1910</v>
      </c>
      <c r="C1676" s="78" t="s">
        <v>325</v>
      </c>
      <c r="D1676" s="75" t="s">
        <v>1976</v>
      </c>
      <c r="E1676" s="78" t="s">
        <v>301</v>
      </c>
      <c r="F1676" s="75" t="s">
        <v>1981</v>
      </c>
      <c r="G1676" s="78" t="s">
        <v>299</v>
      </c>
      <c r="H1676" s="78" t="str">
        <f t="shared" si="51"/>
        <v>PUNOSANDIAQUIACA</v>
      </c>
      <c r="I1676" s="75" t="str">
        <f t="shared" si="50"/>
        <v>200807</v>
      </c>
      <c r="J1676" s="76"/>
      <c r="K1676" s="76"/>
    </row>
    <row r="1677" spans="2:11" s="77" customFormat="1">
      <c r="B1677" s="75" t="s">
        <v>1910</v>
      </c>
      <c r="C1677" s="78" t="s">
        <v>325</v>
      </c>
      <c r="D1677" s="75" t="s">
        <v>1976</v>
      </c>
      <c r="E1677" s="78" t="s">
        <v>301</v>
      </c>
      <c r="F1677" s="75" t="s">
        <v>1982</v>
      </c>
      <c r="G1677" s="78" t="s">
        <v>301</v>
      </c>
      <c r="H1677" s="78" t="str">
        <f t="shared" si="51"/>
        <v>PUNOSANDIASAN JUAN DEL ORO</v>
      </c>
      <c r="I1677" s="75" t="str">
        <f t="shared" si="50"/>
        <v>200808</v>
      </c>
      <c r="J1677" s="76"/>
      <c r="K1677" s="76"/>
    </row>
    <row r="1678" spans="2:11" s="77" customFormat="1">
      <c r="B1678" s="75" t="s">
        <v>1910</v>
      </c>
      <c r="C1678" s="78" t="s">
        <v>325</v>
      </c>
      <c r="D1678" s="75" t="s">
        <v>1976</v>
      </c>
      <c r="E1678" s="78" t="s">
        <v>301</v>
      </c>
      <c r="F1678" s="75" t="s">
        <v>1983</v>
      </c>
      <c r="G1678" s="78" t="s">
        <v>305</v>
      </c>
      <c r="H1678" s="78" t="str">
        <f t="shared" si="51"/>
        <v>PUNOSANDIAYANAHUAYA</v>
      </c>
      <c r="I1678" s="75" t="str">
        <f t="shared" si="50"/>
        <v>200810</v>
      </c>
      <c r="J1678" s="76"/>
      <c r="K1678" s="76"/>
    </row>
    <row r="1679" spans="2:11" s="77" customFormat="1">
      <c r="B1679" s="75" t="s">
        <v>1910</v>
      </c>
      <c r="C1679" s="78" t="s">
        <v>325</v>
      </c>
      <c r="D1679" s="75" t="s">
        <v>1976</v>
      </c>
      <c r="E1679" s="78" t="s">
        <v>301</v>
      </c>
      <c r="F1679" s="75" t="s">
        <v>1984</v>
      </c>
      <c r="G1679" s="78" t="s">
        <v>307</v>
      </c>
      <c r="H1679" s="78" t="str">
        <f t="shared" si="51"/>
        <v>PUNOSANDIAALTO INAMBARI</v>
      </c>
      <c r="I1679" s="75" t="str">
        <f t="shared" si="50"/>
        <v>200811</v>
      </c>
      <c r="J1679" s="76"/>
      <c r="K1679" s="76"/>
    </row>
    <row r="1680" spans="2:11" s="77" customFormat="1">
      <c r="B1680" s="75" t="s">
        <v>1910</v>
      </c>
      <c r="C1680" s="78" t="s">
        <v>325</v>
      </c>
      <c r="D1680" s="75" t="s">
        <v>1976</v>
      </c>
      <c r="E1680" s="78" t="s">
        <v>301</v>
      </c>
      <c r="F1680" s="75" t="s">
        <v>1985</v>
      </c>
      <c r="G1680" s="78" t="s">
        <v>309</v>
      </c>
      <c r="H1680" s="78" t="str">
        <f t="shared" si="51"/>
        <v>PUNOSANDIASAN PEDRO DE PUTINA PUNCO</v>
      </c>
      <c r="I1680" s="75" t="str">
        <f t="shared" si="50"/>
        <v>200812</v>
      </c>
      <c r="J1680" s="76"/>
      <c r="K1680" s="76"/>
    </row>
    <row r="1681" spans="2:11" s="77" customFormat="1">
      <c r="B1681" s="75" t="s">
        <v>1910</v>
      </c>
      <c r="C1681" s="78" t="s">
        <v>325</v>
      </c>
      <c r="D1681" s="75" t="s">
        <v>2178</v>
      </c>
      <c r="E1681" s="78" t="s">
        <v>303</v>
      </c>
      <c r="F1681" s="75" t="s">
        <v>1986</v>
      </c>
      <c r="G1681" s="78" t="s">
        <v>286</v>
      </c>
      <c r="H1681" s="78" t="str">
        <f t="shared" si="51"/>
        <v>PUNOSAN_ROMANJULIACA</v>
      </c>
      <c r="I1681" s="75" t="str">
        <f t="shared" si="50"/>
        <v>200901</v>
      </c>
      <c r="J1681" s="76"/>
      <c r="K1681" s="76"/>
    </row>
    <row r="1682" spans="2:11" s="77" customFormat="1">
      <c r="B1682" s="75" t="s">
        <v>1910</v>
      </c>
      <c r="C1682" s="78" t="s">
        <v>325</v>
      </c>
      <c r="D1682" s="75" t="s">
        <v>2178</v>
      </c>
      <c r="E1682" s="78" t="s">
        <v>303</v>
      </c>
      <c r="F1682" s="75" t="s">
        <v>574</v>
      </c>
      <c r="G1682" s="78" t="s">
        <v>289</v>
      </c>
      <c r="H1682" s="78" t="str">
        <f t="shared" si="51"/>
        <v>PUNOSAN_ROMANCABANA</v>
      </c>
      <c r="I1682" s="75" t="str">
        <f t="shared" si="50"/>
        <v>200902</v>
      </c>
      <c r="J1682" s="76"/>
      <c r="K1682" s="76"/>
    </row>
    <row r="1683" spans="2:11" s="77" customFormat="1">
      <c r="B1683" s="75" t="s">
        <v>1910</v>
      </c>
      <c r="C1683" s="78" t="s">
        <v>325</v>
      </c>
      <c r="D1683" s="75" t="s">
        <v>2178</v>
      </c>
      <c r="E1683" s="78" t="s">
        <v>303</v>
      </c>
      <c r="F1683" s="75" t="s">
        <v>1987</v>
      </c>
      <c r="G1683" s="78" t="s">
        <v>291</v>
      </c>
      <c r="H1683" s="78" t="str">
        <f t="shared" si="51"/>
        <v>PUNOSAN_ROMANCABANILLAS</v>
      </c>
      <c r="I1683" s="75" t="str">
        <f t="shared" si="50"/>
        <v>200903</v>
      </c>
      <c r="J1683" s="76"/>
      <c r="K1683" s="76"/>
    </row>
    <row r="1684" spans="2:11" s="77" customFormat="1">
      <c r="B1684" s="75" t="s">
        <v>1910</v>
      </c>
      <c r="C1684" s="78" t="s">
        <v>325</v>
      </c>
      <c r="D1684" s="75" t="s">
        <v>2178</v>
      </c>
      <c r="E1684" s="78" t="s">
        <v>303</v>
      </c>
      <c r="F1684" s="75" t="s">
        <v>1988</v>
      </c>
      <c r="G1684" s="78" t="s">
        <v>293</v>
      </c>
      <c r="H1684" s="78" t="str">
        <f t="shared" si="51"/>
        <v>PUNOSAN_ROMANCARACOTO</v>
      </c>
      <c r="I1684" s="75" t="str">
        <f t="shared" si="50"/>
        <v>200904</v>
      </c>
      <c r="J1684" s="76"/>
      <c r="K1684" s="76"/>
    </row>
    <row r="1685" spans="2:11" s="77" customFormat="1">
      <c r="B1685" s="75" t="s">
        <v>1910</v>
      </c>
      <c r="C1685" s="78" t="s">
        <v>325</v>
      </c>
      <c r="D1685" s="75" t="s">
        <v>1989</v>
      </c>
      <c r="E1685" s="78" t="s">
        <v>305</v>
      </c>
      <c r="F1685" s="75" t="s">
        <v>1989</v>
      </c>
      <c r="G1685" s="78" t="s">
        <v>286</v>
      </c>
      <c r="H1685" s="78" t="str">
        <f t="shared" si="51"/>
        <v>PUNOYUNGUYOYUNGUYO</v>
      </c>
      <c r="I1685" s="75" t="str">
        <f t="shared" si="50"/>
        <v>201001</v>
      </c>
      <c r="J1685" s="76"/>
      <c r="K1685" s="76"/>
    </row>
    <row r="1686" spans="2:11" s="77" customFormat="1">
      <c r="B1686" s="75" t="s">
        <v>1910</v>
      </c>
      <c r="C1686" s="78" t="s">
        <v>325</v>
      </c>
      <c r="D1686" s="75" t="s">
        <v>1989</v>
      </c>
      <c r="E1686" s="78" t="s">
        <v>305</v>
      </c>
      <c r="F1686" s="75" t="s">
        <v>1990</v>
      </c>
      <c r="G1686" s="78" t="s">
        <v>289</v>
      </c>
      <c r="H1686" s="78" t="str">
        <f t="shared" si="51"/>
        <v>PUNOYUNGUYOUNICACHI</v>
      </c>
      <c r="I1686" s="75" t="str">
        <f t="shared" si="50"/>
        <v>201002</v>
      </c>
      <c r="J1686" s="76"/>
      <c r="K1686" s="76"/>
    </row>
    <row r="1687" spans="2:11" s="77" customFormat="1">
      <c r="B1687" s="75" t="s">
        <v>1910</v>
      </c>
      <c r="C1687" s="78" t="s">
        <v>325</v>
      </c>
      <c r="D1687" s="75" t="s">
        <v>1989</v>
      </c>
      <c r="E1687" s="78" t="s">
        <v>305</v>
      </c>
      <c r="F1687" s="75" t="s">
        <v>1991</v>
      </c>
      <c r="G1687" s="78" t="s">
        <v>291</v>
      </c>
      <c r="H1687" s="78" t="str">
        <f t="shared" si="51"/>
        <v>PUNOYUNGUYOANAPIA</v>
      </c>
      <c r="I1687" s="75" t="str">
        <f t="shared" si="50"/>
        <v>201003</v>
      </c>
      <c r="J1687" s="76"/>
      <c r="K1687" s="76"/>
    </row>
    <row r="1688" spans="2:11" s="77" customFormat="1">
      <c r="B1688" s="75" t="s">
        <v>1910</v>
      </c>
      <c r="C1688" s="78" t="s">
        <v>325</v>
      </c>
      <c r="D1688" s="75" t="s">
        <v>1989</v>
      </c>
      <c r="E1688" s="78" t="s">
        <v>305</v>
      </c>
      <c r="F1688" s="75" t="s">
        <v>1992</v>
      </c>
      <c r="G1688" s="78" t="s">
        <v>293</v>
      </c>
      <c r="H1688" s="78" t="str">
        <f t="shared" si="51"/>
        <v>PUNOYUNGUYOCOPANI</v>
      </c>
      <c r="I1688" s="75" t="str">
        <f t="shared" si="50"/>
        <v>201004</v>
      </c>
      <c r="J1688" s="76"/>
      <c r="K1688" s="76"/>
    </row>
    <row r="1689" spans="2:11" s="77" customFormat="1">
      <c r="B1689" s="75" t="s">
        <v>1910</v>
      </c>
      <c r="C1689" s="78" t="s">
        <v>325</v>
      </c>
      <c r="D1689" s="75" t="s">
        <v>1989</v>
      </c>
      <c r="E1689" s="78" t="s">
        <v>305</v>
      </c>
      <c r="F1689" s="75" t="s">
        <v>1993</v>
      </c>
      <c r="G1689" s="78" t="s">
        <v>295</v>
      </c>
      <c r="H1689" s="78" t="str">
        <f t="shared" si="51"/>
        <v>PUNOYUNGUYOCUTURAPI</v>
      </c>
      <c r="I1689" s="75" t="str">
        <f t="shared" si="50"/>
        <v>201005</v>
      </c>
      <c r="J1689" s="76"/>
      <c r="K1689" s="76"/>
    </row>
    <row r="1690" spans="2:11" s="77" customFormat="1">
      <c r="B1690" s="75" t="s">
        <v>1910</v>
      </c>
      <c r="C1690" s="78" t="s">
        <v>325</v>
      </c>
      <c r="D1690" s="75" t="s">
        <v>1989</v>
      </c>
      <c r="E1690" s="78" t="s">
        <v>305</v>
      </c>
      <c r="F1690" s="75" t="s">
        <v>1994</v>
      </c>
      <c r="G1690" s="78" t="s">
        <v>297</v>
      </c>
      <c r="H1690" s="78" t="str">
        <f t="shared" si="51"/>
        <v>PUNOYUNGUYOOLLARAYA</v>
      </c>
      <c r="I1690" s="75" t="str">
        <f t="shared" si="50"/>
        <v>201006</v>
      </c>
      <c r="J1690" s="76"/>
      <c r="K1690" s="76"/>
    </row>
    <row r="1691" spans="2:11" s="77" customFormat="1">
      <c r="B1691" s="75" t="s">
        <v>1910</v>
      </c>
      <c r="C1691" s="78" t="s">
        <v>325</v>
      </c>
      <c r="D1691" s="75" t="s">
        <v>1989</v>
      </c>
      <c r="E1691" s="78" t="s">
        <v>305</v>
      </c>
      <c r="F1691" s="75" t="s">
        <v>1995</v>
      </c>
      <c r="G1691" s="78" t="s">
        <v>299</v>
      </c>
      <c r="H1691" s="78" t="str">
        <f t="shared" si="51"/>
        <v>PUNOYUNGUYOTINICACHI</v>
      </c>
      <c r="I1691" s="75" t="str">
        <f t="shared" ref="I1691:I1754" si="52">+C1691&amp;E1691&amp;G1691</f>
        <v>201007</v>
      </c>
      <c r="J1691" s="76"/>
      <c r="K1691" s="76"/>
    </row>
    <row r="1692" spans="2:11" s="77" customFormat="1">
      <c r="B1692" s="75" t="s">
        <v>1910</v>
      </c>
      <c r="C1692" s="78" t="s">
        <v>325</v>
      </c>
      <c r="D1692" s="75" t="s">
        <v>2179</v>
      </c>
      <c r="E1692" s="78" t="s">
        <v>307</v>
      </c>
      <c r="F1692" s="75" t="s">
        <v>1996</v>
      </c>
      <c r="G1692" s="78" t="s">
        <v>286</v>
      </c>
      <c r="H1692" s="78" t="str">
        <f t="shared" si="51"/>
        <v>PUNOSAN_ANTONIO_DE_PUTINAPUTINA</v>
      </c>
      <c r="I1692" s="75" t="str">
        <f t="shared" si="52"/>
        <v>201101</v>
      </c>
      <c r="J1692" s="76"/>
      <c r="K1692" s="76"/>
    </row>
    <row r="1693" spans="2:11" s="77" customFormat="1">
      <c r="B1693" s="75" t="s">
        <v>1910</v>
      </c>
      <c r="C1693" s="78" t="s">
        <v>325</v>
      </c>
      <c r="D1693" s="75" t="s">
        <v>2179</v>
      </c>
      <c r="E1693" s="78" t="s">
        <v>307</v>
      </c>
      <c r="F1693" s="75" t="s">
        <v>1997</v>
      </c>
      <c r="G1693" s="78" t="s">
        <v>289</v>
      </c>
      <c r="H1693" s="78" t="str">
        <f t="shared" si="51"/>
        <v>PUNOSAN_ANTONIO_DE_PUTINAPEDRO VILCA APAZA</v>
      </c>
      <c r="I1693" s="75" t="str">
        <f t="shared" si="52"/>
        <v>201102</v>
      </c>
      <c r="J1693" s="76"/>
      <c r="K1693" s="76"/>
    </row>
    <row r="1694" spans="2:11" s="77" customFormat="1">
      <c r="B1694" s="75" t="s">
        <v>1910</v>
      </c>
      <c r="C1694" s="78" t="s">
        <v>325</v>
      </c>
      <c r="D1694" s="75" t="s">
        <v>2179</v>
      </c>
      <c r="E1694" s="78" t="s">
        <v>307</v>
      </c>
      <c r="F1694" s="75" t="s">
        <v>1998</v>
      </c>
      <c r="G1694" s="78" t="s">
        <v>291</v>
      </c>
      <c r="H1694" s="78" t="str">
        <f t="shared" si="51"/>
        <v>PUNOSAN_ANTONIO_DE_PUTINAQUILCAPUNCU</v>
      </c>
      <c r="I1694" s="75" t="str">
        <f t="shared" si="52"/>
        <v>201103</v>
      </c>
      <c r="J1694" s="76"/>
      <c r="K1694" s="76"/>
    </row>
    <row r="1695" spans="2:11" s="77" customFormat="1">
      <c r="B1695" s="75" t="s">
        <v>1910</v>
      </c>
      <c r="C1695" s="78" t="s">
        <v>325</v>
      </c>
      <c r="D1695" s="75" t="s">
        <v>2179</v>
      </c>
      <c r="E1695" s="78" t="s">
        <v>307</v>
      </c>
      <c r="F1695" s="75" t="s">
        <v>1999</v>
      </c>
      <c r="G1695" s="78" t="s">
        <v>293</v>
      </c>
      <c r="H1695" s="78" t="str">
        <f t="shared" si="51"/>
        <v>PUNOSAN_ANTONIO_DE_PUTINAANANEA</v>
      </c>
      <c r="I1695" s="75" t="str">
        <f t="shared" si="52"/>
        <v>201104</v>
      </c>
      <c r="J1695" s="76"/>
      <c r="K1695" s="76"/>
    </row>
    <row r="1696" spans="2:11" s="77" customFormat="1">
      <c r="B1696" s="75" t="s">
        <v>1910</v>
      </c>
      <c r="C1696" s="78" t="s">
        <v>325</v>
      </c>
      <c r="D1696" s="75" t="s">
        <v>2179</v>
      </c>
      <c r="E1696" s="78" t="s">
        <v>307</v>
      </c>
      <c r="F1696" s="75" t="s">
        <v>2000</v>
      </c>
      <c r="G1696" s="78" t="s">
        <v>295</v>
      </c>
      <c r="H1696" s="78" t="str">
        <f t="shared" si="51"/>
        <v>PUNOSAN_ANTONIO_DE_PUTINASINA</v>
      </c>
      <c r="I1696" s="75" t="str">
        <f t="shared" si="52"/>
        <v>201105</v>
      </c>
      <c r="J1696" s="76"/>
      <c r="K1696" s="76"/>
    </row>
    <row r="1697" spans="2:11" s="77" customFormat="1">
      <c r="B1697" s="75" t="s">
        <v>1910</v>
      </c>
      <c r="C1697" s="78" t="s">
        <v>325</v>
      </c>
      <c r="D1697" s="75" t="s">
        <v>2180</v>
      </c>
      <c r="E1697" s="78" t="s">
        <v>309</v>
      </c>
      <c r="F1697" s="75" t="s">
        <v>2001</v>
      </c>
      <c r="G1697" s="78" t="s">
        <v>286</v>
      </c>
      <c r="H1697" s="78" t="str">
        <f t="shared" si="51"/>
        <v>PUNOEL_COLLAOILAVE</v>
      </c>
      <c r="I1697" s="75" t="str">
        <f t="shared" si="52"/>
        <v>201201</v>
      </c>
      <c r="J1697" s="76"/>
      <c r="K1697" s="76"/>
    </row>
    <row r="1698" spans="2:11" s="77" customFormat="1">
      <c r="B1698" s="75" t="s">
        <v>1910</v>
      </c>
      <c r="C1698" s="78" t="s">
        <v>325</v>
      </c>
      <c r="D1698" s="75" t="s">
        <v>2180</v>
      </c>
      <c r="E1698" s="78" t="s">
        <v>309</v>
      </c>
      <c r="F1698" s="75" t="s">
        <v>2002</v>
      </c>
      <c r="G1698" s="78" t="s">
        <v>289</v>
      </c>
      <c r="H1698" s="78" t="str">
        <f t="shared" si="51"/>
        <v>PUNOEL_COLLAOPILCUYO</v>
      </c>
      <c r="I1698" s="75" t="str">
        <f t="shared" si="52"/>
        <v>201202</v>
      </c>
      <c r="J1698" s="76"/>
      <c r="K1698" s="76"/>
    </row>
    <row r="1699" spans="2:11" s="77" customFormat="1">
      <c r="B1699" s="75" t="s">
        <v>1910</v>
      </c>
      <c r="C1699" s="78" t="s">
        <v>325</v>
      </c>
      <c r="D1699" s="75" t="s">
        <v>2180</v>
      </c>
      <c r="E1699" s="78" t="s">
        <v>309</v>
      </c>
      <c r="F1699" s="75" t="s">
        <v>381</v>
      </c>
      <c r="G1699" s="78" t="s">
        <v>291</v>
      </c>
      <c r="H1699" s="78" t="str">
        <f t="shared" si="51"/>
        <v>PUNOEL_COLLAOSANTA ROSA</v>
      </c>
      <c r="I1699" s="75" t="str">
        <f t="shared" si="52"/>
        <v>201203</v>
      </c>
      <c r="J1699" s="76"/>
      <c r="K1699" s="76"/>
    </row>
    <row r="1700" spans="2:11" s="77" customFormat="1">
      <c r="B1700" s="75" t="s">
        <v>1910</v>
      </c>
      <c r="C1700" s="78" t="s">
        <v>325</v>
      </c>
      <c r="D1700" s="75" t="s">
        <v>2180</v>
      </c>
      <c r="E1700" s="78" t="s">
        <v>309</v>
      </c>
      <c r="F1700" s="75" t="s">
        <v>2003</v>
      </c>
      <c r="G1700" s="78" t="s">
        <v>293</v>
      </c>
      <c r="H1700" s="78" t="str">
        <f t="shared" si="51"/>
        <v>PUNOEL_COLLAOCAPASO</v>
      </c>
      <c r="I1700" s="75" t="str">
        <f t="shared" si="52"/>
        <v>201204</v>
      </c>
      <c r="J1700" s="76"/>
      <c r="K1700" s="76"/>
    </row>
    <row r="1701" spans="2:11" s="77" customFormat="1">
      <c r="B1701" s="75" t="s">
        <v>1910</v>
      </c>
      <c r="C1701" s="78" t="s">
        <v>325</v>
      </c>
      <c r="D1701" s="75" t="s">
        <v>2180</v>
      </c>
      <c r="E1701" s="78" t="s">
        <v>309</v>
      </c>
      <c r="F1701" s="75" t="s">
        <v>2004</v>
      </c>
      <c r="G1701" s="78" t="s">
        <v>295</v>
      </c>
      <c r="H1701" s="78" t="str">
        <f t="shared" si="51"/>
        <v>PUNOEL_COLLAOCONDURIRI</v>
      </c>
      <c r="I1701" s="75" t="str">
        <f t="shared" si="52"/>
        <v>201205</v>
      </c>
      <c r="J1701" s="76"/>
      <c r="K1701" s="76"/>
    </row>
    <row r="1702" spans="2:11" s="77" customFormat="1">
      <c r="B1702" s="75" t="s">
        <v>1910</v>
      </c>
      <c r="C1702" s="78" t="s">
        <v>325</v>
      </c>
      <c r="D1702" s="75" t="s">
        <v>2005</v>
      </c>
      <c r="E1702" s="78" t="s">
        <v>311</v>
      </c>
      <c r="F1702" s="75" t="s">
        <v>2005</v>
      </c>
      <c r="G1702" s="78" t="s">
        <v>286</v>
      </c>
      <c r="H1702" s="78" t="str">
        <f t="shared" si="51"/>
        <v>PUNOMOHOMOHO</v>
      </c>
      <c r="I1702" s="75" t="str">
        <f t="shared" si="52"/>
        <v>201301</v>
      </c>
      <c r="J1702" s="76"/>
      <c r="K1702" s="76"/>
    </row>
    <row r="1703" spans="2:11" s="77" customFormat="1">
      <c r="B1703" s="75" t="s">
        <v>1910</v>
      </c>
      <c r="C1703" s="78" t="s">
        <v>325</v>
      </c>
      <c r="D1703" s="75" t="s">
        <v>2005</v>
      </c>
      <c r="E1703" s="78" t="s">
        <v>311</v>
      </c>
      <c r="F1703" s="75" t="s">
        <v>2006</v>
      </c>
      <c r="G1703" s="78" t="s">
        <v>289</v>
      </c>
      <c r="H1703" s="78" t="str">
        <f t="shared" si="51"/>
        <v>PUNOMOHOCONIMA</v>
      </c>
      <c r="I1703" s="75" t="str">
        <f t="shared" si="52"/>
        <v>201302</v>
      </c>
      <c r="J1703" s="76"/>
      <c r="K1703" s="76"/>
    </row>
    <row r="1704" spans="2:11" s="77" customFormat="1">
      <c r="B1704" s="75" t="s">
        <v>1910</v>
      </c>
      <c r="C1704" s="78" t="s">
        <v>325</v>
      </c>
      <c r="D1704" s="75" t="s">
        <v>2005</v>
      </c>
      <c r="E1704" s="78" t="s">
        <v>311</v>
      </c>
      <c r="F1704" s="75" t="s">
        <v>2007</v>
      </c>
      <c r="G1704" s="78" t="s">
        <v>291</v>
      </c>
      <c r="H1704" s="78" t="str">
        <f t="shared" si="51"/>
        <v>PUNOMOHOTILALI</v>
      </c>
      <c r="I1704" s="75" t="str">
        <f t="shared" si="52"/>
        <v>201303</v>
      </c>
      <c r="J1704" s="76"/>
      <c r="K1704" s="76"/>
    </row>
    <row r="1705" spans="2:11" s="77" customFormat="1">
      <c r="B1705" s="75" t="s">
        <v>1910</v>
      </c>
      <c r="C1705" s="78" t="s">
        <v>325</v>
      </c>
      <c r="D1705" s="75" t="s">
        <v>2005</v>
      </c>
      <c r="E1705" s="78" t="s">
        <v>311</v>
      </c>
      <c r="F1705" s="75" t="s">
        <v>2008</v>
      </c>
      <c r="G1705" s="78" t="s">
        <v>293</v>
      </c>
      <c r="H1705" s="78" t="str">
        <f t="shared" si="51"/>
        <v>PUNOMOHOHUAYRAPATA</v>
      </c>
      <c r="I1705" s="75" t="str">
        <f t="shared" si="52"/>
        <v>201304</v>
      </c>
      <c r="J1705" s="76"/>
      <c r="K1705" s="76"/>
    </row>
    <row r="1706" spans="2:11" s="77" customFormat="1">
      <c r="B1706" s="75" t="s">
        <v>2145</v>
      </c>
      <c r="C1706" s="78" t="s">
        <v>327</v>
      </c>
      <c r="D1706" s="75" t="s">
        <v>2010</v>
      </c>
      <c r="E1706" s="78" t="s">
        <v>286</v>
      </c>
      <c r="F1706" s="75" t="s">
        <v>2010</v>
      </c>
      <c r="G1706" s="78" t="s">
        <v>286</v>
      </c>
      <c r="H1706" s="78" t="str">
        <f t="shared" si="51"/>
        <v>SAN_MARTINMOYOBAMBAMOYOBAMBA</v>
      </c>
      <c r="I1706" s="75" t="str">
        <f t="shared" si="52"/>
        <v>210101</v>
      </c>
      <c r="J1706" s="76"/>
      <c r="K1706" s="76"/>
    </row>
    <row r="1707" spans="2:11" s="77" customFormat="1">
      <c r="B1707" s="75" t="s">
        <v>2145</v>
      </c>
      <c r="C1707" s="78" t="s">
        <v>327</v>
      </c>
      <c r="D1707" s="75" t="s">
        <v>2010</v>
      </c>
      <c r="E1707" s="78" t="s">
        <v>286</v>
      </c>
      <c r="F1707" s="75" t="s">
        <v>2011</v>
      </c>
      <c r="G1707" s="78" t="s">
        <v>289</v>
      </c>
      <c r="H1707" s="78" t="str">
        <f t="shared" si="51"/>
        <v>SAN_MARTINMOYOBAMBACALZADA</v>
      </c>
      <c r="I1707" s="75" t="str">
        <f t="shared" si="52"/>
        <v>210102</v>
      </c>
      <c r="J1707" s="76"/>
      <c r="K1707" s="76"/>
    </row>
    <row r="1708" spans="2:11" s="77" customFormat="1">
      <c r="B1708" s="75" t="s">
        <v>2145</v>
      </c>
      <c r="C1708" s="78" t="s">
        <v>327</v>
      </c>
      <c r="D1708" s="75" t="s">
        <v>2010</v>
      </c>
      <c r="E1708" s="78" t="s">
        <v>286</v>
      </c>
      <c r="F1708" s="75" t="s">
        <v>2012</v>
      </c>
      <c r="G1708" s="78" t="s">
        <v>291</v>
      </c>
      <c r="H1708" s="78" t="str">
        <f t="shared" si="51"/>
        <v>SAN_MARTINMOYOBAMBAHABANA</v>
      </c>
      <c r="I1708" s="75" t="str">
        <f t="shared" si="52"/>
        <v>210103</v>
      </c>
      <c r="J1708" s="76"/>
      <c r="K1708" s="76"/>
    </row>
    <row r="1709" spans="2:11" s="77" customFormat="1">
      <c r="B1709" s="75" t="s">
        <v>2145</v>
      </c>
      <c r="C1709" s="78" t="s">
        <v>327</v>
      </c>
      <c r="D1709" s="75" t="s">
        <v>2010</v>
      </c>
      <c r="E1709" s="78" t="s">
        <v>286</v>
      </c>
      <c r="F1709" s="75" t="s">
        <v>2013</v>
      </c>
      <c r="G1709" s="78" t="s">
        <v>293</v>
      </c>
      <c r="H1709" s="78" t="str">
        <f t="shared" si="51"/>
        <v>SAN_MARTINMOYOBAMBAJEPELACIO</v>
      </c>
      <c r="I1709" s="75" t="str">
        <f t="shared" si="52"/>
        <v>210104</v>
      </c>
      <c r="J1709" s="76"/>
      <c r="K1709" s="76"/>
    </row>
    <row r="1710" spans="2:11" s="77" customFormat="1">
      <c r="B1710" s="75" t="s">
        <v>2145</v>
      </c>
      <c r="C1710" s="78" t="s">
        <v>327</v>
      </c>
      <c r="D1710" s="75" t="s">
        <v>2010</v>
      </c>
      <c r="E1710" s="78" t="s">
        <v>286</v>
      </c>
      <c r="F1710" s="75" t="s">
        <v>2014</v>
      </c>
      <c r="G1710" s="78" t="s">
        <v>295</v>
      </c>
      <c r="H1710" s="78" t="str">
        <f t="shared" si="51"/>
        <v>SAN_MARTINMOYOBAMBASORITOR</v>
      </c>
      <c r="I1710" s="75" t="str">
        <f t="shared" si="52"/>
        <v>210105</v>
      </c>
      <c r="J1710" s="76"/>
      <c r="K1710" s="76"/>
    </row>
    <row r="1711" spans="2:11" s="77" customFormat="1">
      <c r="B1711" s="75" t="s">
        <v>2145</v>
      </c>
      <c r="C1711" s="78" t="s">
        <v>327</v>
      </c>
      <c r="D1711" s="75" t="s">
        <v>2010</v>
      </c>
      <c r="E1711" s="78" t="s">
        <v>286</v>
      </c>
      <c r="F1711" s="75" t="s">
        <v>2015</v>
      </c>
      <c r="G1711" s="78" t="s">
        <v>297</v>
      </c>
      <c r="H1711" s="78" t="str">
        <f t="shared" si="51"/>
        <v>SAN_MARTINMOYOBAMBAYANTALO</v>
      </c>
      <c r="I1711" s="75" t="str">
        <f t="shared" si="52"/>
        <v>210106</v>
      </c>
      <c r="J1711" s="76"/>
      <c r="K1711" s="76"/>
    </row>
    <row r="1712" spans="2:11" s="77" customFormat="1">
      <c r="B1712" s="75" t="s">
        <v>2145</v>
      </c>
      <c r="C1712" s="78" t="s">
        <v>327</v>
      </c>
      <c r="D1712" s="75" t="s">
        <v>2016</v>
      </c>
      <c r="E1712" s="78" t="s">
        <v>289</v>
      </c>
      <c r="F1712" s="75" t="s">
        <v>2017</v>
      </c>
      <c r="G1712" s="78" t="s">
        <v>286</v>
      </c>
      <c r="H1712" s="78" t="str">
        <f t="shared" si="51"/>
        <v>SAN_MARTINHUALLAGASAPOSOA</v>
      </c>
      <c r="I1712" s="75" t="str">
        <f t="shared" si="52"/>
        <v>210201</v>
      </c>
      <c r="J1712" s="76"/>
      <c r="K1712" s="76"/>
    </row>
    <row r="1713" spans="2:11" s="77" customFormat="1">
      <c r="B1713" s="75" t="s">
        <v>2145</v>
      </c>
      <c r="C1713" s="78" t="s">
        <v>327</v>
      </c>
      <c r="D1713" s="75" t="s">
        <v>2016</v>
      </c>
      <c r="E1713" s="78" t="s">
        <v>289</v>
      </c>
      <c r="F1713" s="75" t="s">
        <v>2018</v>
      </c>
      <c r="G1713" s="78" t="s">
        <v>289</v>
      </c>
      <c r="H1713" s="78" t="str">
        <f t="shared" si="51"/>
        <v>SAN_MARTINHUALLAGAPISCOYACU</v>
      </c>
      <c r="I1713" s="75" t="str">
        <f t="shared" si="52"/>
        <v>210202</v>
      </c>
      <c r="J1713" s="76"/>
      <c r="K1713" s="76"/>
    </row>
    <row r="1714" spans="2:11" s="77" customFormat="1">
      <c r="B1714" s="75" t="s">
        <v>2145</v>
      </c>
      <c r="C1714" s="78" t="s">
        <v>327</v>
      </c>
      <c r="D1714" s="75" t="s">
        <v>2016</v>
      </c>
      <c r="E1714" s="78" t="s">
        <v>289</v>
      </c>
      <c r="F1714" s="75" t="s">
        <v>2019</v>
      </c>
      <c r="G1714" s="78" t="s">
        <v>291</v>
      </c>
      <c r="H1714" s="78" t="str">
        <f t="shared" si="51"/>
        <v>SAN_MARTINHUALLAGASACANCHE</v>
      </c>
      <c r="I1714" s="75" t="str">
        <f t="shared" si="52"/>
        <v>210203</v>
      </c>
      <c r="J1714" s="76"/>
      <c r="K1714" s="76"/>
    </row>
    <row r="1715" spans="2:11" s="77" customFormat="1">
      <c r="B1715" s="75" t="s">
        <v>2145</v>
      </c>
      <c r="C1715" s="78" t="s">
        <v>327</v>
      </c>
      <c r="D1715" s="75" t="s">
        <v>2016</v>
      </c>
      <c r="E1715" s="78" t="s">
        <v>289</v>
      </c>
      <c r="F1715" s="75" t="s">
        <v>2020</v>
      </c>
      <c r="G1715" s="78" t="s">
        <v>293</v>
      </c>
      <c r="H1715" s="78" t="str">
        <f t="shared" si="51"/>
        <v>SAN_MARTINHUALLAGATINGO DE SAPOSOA</v>
      </c>
      <c r="I1715" s="75" t="str">
        <f t="shared" si="52"/>
        <v>210204</v>
      </c>
      <c r="J1715" s="76"/>
      <c r="K1715" s="76"/>
    </row>
    <row r="1716" spans="2:11" s="77" customFormat="1">
      <c r="B1716" s="75" t="s">
        <v>2145</v>
      </c>
      <c r="C1716" s="78" t="s">
        <v>327</v>
      </c>
      <c r="D1716" s="75" t="s">
        <v>2016</v>
      </c>
      <c r="E1716" s="78" t="s">
        <v>289</v>
      </c>
      <c r="F1716" s="75" t="s">
        <v>2021</v>
      </c>
      <c r="G1716" s="78" t="s">
        <v>295</v>
      </c>
      <c r="H1716" s="78" t="str">
        <f t="shared" si="51"/>
        <v>SAN_MARTINHUALLAGAALTO SAPOSOA</v>
      </c>
      <c r="I1716" s="75" t="str">
        <f t="shared" si="52"/>
        <v>210205</v>
      </c>
      <c r="J1716" s="76"/>
      <c r="K1716" s="76"/>
    </row>
    <row r="1717" spans="2:11" s="77" customFormat="1">
      <c r="B1717" s="75" t="s">
        <v>2145</v>
      </c>
      <c r="C1717" s="78" t="s">
        <v>327</v>
      </c>
      <c r="D1717" s="75" t="s">
        <v>2016</v>
      </c>
      <c r="E1717" s="78" t="s">
        <v>289</v>
      </c>
      <c r="F1717" s="75" t="s">
        <v>2022</v>
      </c>
      <c r="G1717" s="78" t="s">
        <v>297</v>
      </c>
      <c r="H1717" s="78" t="str">
        <f t="shared" si="51"/>
        <v>SAN_MARTINHUALLAGAEL ESLABON</v>
      </c>
      <c r="I1717" s="75" t="str">
        <f t="shared" si="52"/>
        <v>210206</v>
      </c>
      <c r="J1717" s="76"/>
      <c r="K1717" s="76"/>
    </row>
    <row r="1718" spans="2:11" s="77" customFormat="1">
      <c r="B1718" s="75" t="s">
        <v>2145</v>
      </c>
      <c r="C1718" s="78" t="s">
        <v>327</v>
      </c>
      <c r="D1718" s="75" t="s">
        <v>2023</v>
      </c>
      <c r="E1718" s="78" t="s">
        <v>291</v>
      </c>
      <c r="F1718" s="75" t="s">
        <v>2023</v>
      </c>
      <c r="G1718" s="78" t="s">
        <v>286</v>
      </c>
      <c r="H1718" s="78" t="str">
        <f t="shared" si="51"/>
        <v>SAN_MARTINLAMASLAMAS</v>
      </c>
      <c r="I1718" s="75" t="str">
        <f t="shared" si="52"/>
        <v>210301</v>
      </c>
      <c r="J1718" s="76"/>
      <c r="K1718" s="76"/>
    </row>
    <row r="1719" spans="2:11" s="77" customFormat="1">
      <c r="B1719" s="75" t="s">
        <v>2145</v>
      </c>
      <c r="C1719" s="78" t="s">
        <v>327</v>
      </c>
      <c r="D1719" s="75" t="s">
        <v>2023</v>
      </c>
      <c r="E1719" s="78" t="s">
        <v>291</v>
      </c>
      <c r="F1719" s="75" t="s">
        <v>2024</v>
      </c>
      <c r="G1719" s="78" t="s">
        <v>291</v>
      </c>
      <c r="H1719" s="78" t="str">
        <f t="shared" si="51"/>
        <v>SAN_MARTINLAMASBARRANQUITA</v>
      </c>
      <c r="I1719" s="75" t="str">
        <f t="shared" si="52"/>
        <v>210303</v>
      </c>
      <c r="J1719" s="76"/>
      <c r="K1719" s="76"/>
    </row>
    <row r="1720" spans="2:11" s="77" customFormat="1">
      <c r="B1720" s="75" t="s">
        <v>2145</v>
      </c>
      <c r="C1720" s="78" t="s">
        <v>327</v>
      </c>
      <c r="D1720" s="75" t="s">
        <v>2023</v>
      </c>
      <c r="E1720" s="78" t="s">
        <v>291</v>
      </c>
      <c r="F1720" s="75" t="s">
        <v>2025</v>
      </c>
      <c r="G1720" s="78" t="s">
        <v>293</v>
      </c>
      <c r="H1720" s="78" t="str">
        <f t="shared" si="51"/>
        <v>SAN_MARTINLAMASCAYNARACHI</v>
      </c>
      <c r="I1720" s="75" t="str">
        <f t="shared" si="52"/>
        <v>210304</v>
      </c>
      <c r="J1720" s="76"/>
      <c r="K1720" s="76"/>
    </row>
    <row r="1721" spans="2:11" s="77" customFormat="1">
      <c r="B1721" s="75" t="s">
        <v>2145</v>
      </c>
      <c r="C1721" s="78" t="s">
        <v>327</v>
      </c>
      <c r="D1721" s="75" t="s">
        <v>2023</v>
      </c>
      <c r="E1721" s="78" t="s">
        <v>291</v>
      </c>
      <c r="F1721" s="75" t="s">
        <v>2026</v>
      </c>
      <c r="G1721" s="78" t="s">
        <v>295</v>
      </c>
      <c r="H1721" s="78" t="str">
        <f t="shared" si="51"/>
        <v>SAN_MARTINLAMASCUÑUMBUQUI</v>
      </c>
      <c r="I1721" s="75" t="str">
        <f t="shared" si="52"/>
        <v>210305</v>
      </c>
      <c r="J1721" s="76"/>
      <c r="K1721" s="76"/>
    </row>
    <row r="1722" spans="2:11" s="77" customFormat="1">
      <c r="B1722" s="75" t="s">
        <v>2145</v>
      </c>
      <c r="C1722" s="78" t="s">
        <v>327</v>
      </c>
      <c r="D1722" s="75" t="s">
        <v>2023</v>
      </c>
      <c r="E1722" s="78" t="s">
        <v>291</v>
      </c>
      <c r="F1722" s="75" t="s">
        <v>2027</v>
      </c>
      <c r="G1722" s="78" t="s">
        <v>297</v>
      </c>
      <c r="H1722" s="78" t="str">
        <f t="shared" si="51"/>
        <v>SAN_MARTINLAMASPINTO RECODO</v>
      </c>
      <c r="I1722" s="75" t="str">
        <f t="shared" si="52"/>
        <v>210306</v>
      </c>
      <c r="J1722" s="76"/>
      <c r="K1722" s="76"/>
    </row>
    <row r="1723" spans="2:11" s="77" customFormat="1">
      <c r="B1723" s="75" t="s">
        <v>2145</v>
      </c>
      <c r="C1723" s="78" t="s">
        <v>327</v>
      </c>
      <c r="D1723" s="75" t="s">
        <v>2023</v>
      </c>
      <c r="E1723" s="78" t="s">
        <v>291</v>
      </c>
      <c r="F1723" s="75" t="s">
        <v>2028</v>
      </c>
      <c r="G1723" s="78" t="s">
        <v>299</v>
      </c>
      <c r="H1723" s="78" t="str">
        <f t="shared" si="51"/>
        <v>SAN_MARTINLAMASRUMISAPA</v>
      </c>
      <c r="I1723" s="75" t="str">
        <f t="shared" si="52"/>
        <v>210307</v>
      </c>
      <c r="J1723" s="76"/>
      <c r="K1723" s="76"/>
    </row>
    <row r="1724" spans="2:11" s="77" customFormat="1">
      <c r="B1724" s="75" t="s">
        <v>2145</v>
      </c>
      <c r="C1724" s="78" t="s">
        <v>327</v>
      </c>
      <c r="D1724" s="75" t="s">
        <v>2023</v>
      </c>
      <c r="E1724" s="78" t="s">
        <v>291</v>
      </c>
      <c r="F1724" s="75" t="s">
        <v>2029</v>
      </c>
      <c r="G1724" s="78" t="s">
        <v>307</v>
      </c>
      <c r="H1724" s="78" t="str">
        <f t="shared" si="51"/>
        <v>SAN_MARTINLAMASSHANAO</v>
      </c>
      <c r="I1724" s="75" t="str">
        <f t="shared" si="52"/>
        <v>210311</v>
      </c>
      <c r="J1724" s="76"/>
      <c r="K1724" s="76"/>
    </row>
    <row r="1725" spans="2:11" s="77" customFormat="1">
      <c r="B1725" s="75" t="s">
        <v>2145</v>
      </c>
      <c r="C1725" s="78" t="s">
        <v>327</v>
      </c>
      <c r="D1725" s="75" t="s">
        <v>2023</v>
      </c>
      <c r="E1725" s="78" t="s">
        <v>291</v>
      </c>
      <c r="F1725" s="75" t="s">
        <v>2030</v>
      </c>
      <c r="G1725" s="78" t="s">
        <v>311</v>
      </c>
      <c r="H1725" s="78" t="str">
        <f t="shared" si="51"/>
        <v>SAN_MARTINLAMASTABALOSOS</v>
      </c>
      <c r="I1725" s="75" t="str">
        <f t="shared" si="52"/>
        <v>210313</v>
      </c>
      <c r="J1725" s="76"/>
      <c r="K1725" s="76"/>
    </row>
    <row r="1726" spans="2:11" s="77" customFormat="1">
      <c r="B1726" s="75" t="s">
        <v>2145</v>
      </c>
      <c r="C1726" s="78" t="s">
        <v>327</v>
      </c>
      <c r="D1726" s="75" t="s">
        <v>2023</v>
      </c>
      <c r="E1726" s="78" t="s">
        <v>291</v>
      </c>
      <c r="F1726" s="75" t="s">
        <v>2031</v>
      </c>
      <c r="G1726" s="78" t="s">
        <v>313</v>
      </c>
      <c r="H1726" s="78" t="str">
        <f t="shared" si="51"/>
        <v>SAN_MARTINLAMASZAPATERO</v>
      </c>
      <c r="I1726" s="75" t="str">
        <f t="shared" si="52"/>
        <v>210314</v>
      </c>
      <c r="J1726" s="76"/>
      <c r="K1726" s="76"/>
    </row>
    <row r="1727" spans="2:11" s="77" customFormat="1">
      <c r="B1727" s="75" t="s">
        <v>2145</v>
      </c>
      <c r="C1727" s="78" t="s">
        <v>327</v>
      </c>
      <c r="D1727" s="75" t="s">
        <v>2023</v>
      </c>
      <c r="E1727" s="78" t="s">
        <v>291</v>
      </c>
      <c r="F1727" s="75" t="s">
        <v>2032</v>
      </c>
      <c r="G1727" s="78" t="s">
        <v>315</v>
      </c>
      <c r="H1727" s="78" t="str">
        <f t="shared" si="51"/>
        <v>SAN_MARTINLAMASALONSO DE ALVARADO</v>
      </c>
      <c r="I1727" s="75" t="str">
        <f t="shared" si="52"/>
        <v>210315</v>
      </c>
      <c r="J1727" s="76"/>
      <c r="K1727" s="76"/>
    </row>
    <row r="1728" spans="2:11" s="77" customFormat="1">
      <c r="B1728" s="75" t="s">
        <v>2145</v>
      </c>
      <c r="C1728" s="78" t="s">
        <v>327</v>
      </c>
      <c r="D1728" s="75" t="s">
        <v>2023</v>
      </c>
      <c r="E1728" s="78" t="s">
        <v>291</v>
      </c>
      <c r="F1728" s="75" t="s">
        <v>2033</v>
      </c>
      <c r="G1728" s="78" t="s">
        <v>317</v>
      </c>
      <c r="H1728" s="78" t="str">
        <f t="shared" si="51"/>
        <v>SAN_MARTINLAMASSAN ROQUE DE CUMBAZA</v>
      </c>
      <c r="I1728" s="75" t="str">
        <f t="shared" si="52"/>
        <v>210316</v>
      </c>
      <c r="J1728" s="76"/>
      <c r="K1728" s="76"/>
    </row>
    <row r="1729" spans="2:11" s="77" customFormat="1">
      <c r="B1729" s="75" t="s">
        <v>2145</v>
      </c>
      <c r="C1729" s="78" t="s">
        <v>327</v>
      </c>
      <c r="D1729" s="75" t="s">
        <v>2181</v>
      </c>
      <c r="E1729" s="78" t="s">
        <v>293</v>
      </c>
      <c r="F1729" s="75" t="s">
        <v>2034</v>
      </c>
      <c r="G1729" s="78" t="s">
        <v>286</v>
      </c>
      <c r="H1729" s="78" t="str">
        <f t="shared" si="51"/>
        <v>SAN_MARTINMARISCAL_CACERESJUANJUI</v>
      </c>
      <c r="I1729" s="75" t="str">
        <f t="shared" si="52"/>
        <v>210401</v>
      </c>
      <c r="J1729" s="76"/>
      <c r="K1729" s="76"/>
    </row>
    <row r="1730" spans="2:11" s="77" customFormat="1">
      <c r="B1730" s="75" t="s">
        <v>2145</v>
      </c>
      <c r="C1730" s="78" t="s">
        <v>327</v>
      </c>
      <c r="D1730" s="75" t="s">
        <v>2181</v>
      </c>
      <c r="E1730" s="78" t="s">
        <v>293</v>
      </c>
      <c r="F1730" s="75" t="s">
        <v>2035</v>
      </c>
      <c r="G1730" s="78" t="s">
        <v>289</v>
      </c>
      <c r="H1730" s="78" t="str">
        <f t="shared" si="51"/>
        <v>SAN_MARTINMARISCAL_CACERESCAMPANILLA</v>
      </c>
      <c r="I1730" s="75" t="str">
        <f t="shared" si="52"/>
        <v>210402</v>
      </c>
      <c r="J1730" s="76"/>
      <c r="K1730" s="76"/>
    </row>
    <row r="1731" spans="2:11" s="77" customFormat="1">
      <c r="B1731" s="75" t="s">
        <v>2145</v>
      </c>
      <c r="C1731" s="78" t="s">
        <v>327</v>
      </c>
      <c r="D1731" s="75" t="s">
        <v>2181</v>
      </c>
      <c r="E1731" s="78" t="s">
        <v>293</v>
      </c>
      <c r="F1731" s="75" t="s">
        <v>2036</v>
      </c>
      <c r="G1731" s="78" t="s">
        <v>291</v>
      </c>
      <c r="H1731" s="78" t="str">
        <f t="shared" si="51"/>
        <v>SAN_MARTINMARISCAL_CACERESHUICUNGO</v>
      </c>
      <c r="I1731" s="75" t="str">
        <f t="shared" si="52"/>
        <v>210403</v>
      </c>
      <c r="J1731" s="76"/>
      <c r="K1731" s="76"/>
    </row>
    <row r="1732" spans="2:11" s="77" customFormat="1">
      <c r="B1732" s="75" t="s">
        <v>2145</v>
      </c>
      <c r="C1732" s="78" t="s">
        <v>327</v>
      </c>
      <c r="D1732" s="75" t="s">
        <v>2181</v>
      </c>
      <c r="E1732" s="78" t="s">
        <v>293</v>
      </c>
      <c r="F1732" s="75" t="s">
        <v>2037</v>
      </c>
      <c r="G1732" s="78" t="s">
        <v>293</v>
      </c>
      <c r="H1732" s="78" t="str">
        <f t="shared" si="51"/>
        <v>SAN_MARTINMARISCAL_CACERESPACHIZA</v>
      </c>
      <c r="I1732" s="75" t="str">
        <f t="shared" si="52"/>
        <v>210404</v>
      </c>
      <c r="J1732" s="76"/>
      <c r="K1732" s="76"/>
    </row>
    <row r="1733" spans="2:11" s="77" customFormat="1">
      <c r="B1733" s="75" t="s">
        <v>2145</v>
      </c>
      <c r="C1733" s="78" t="s">
        <v>327</v>
      </c>
      <c r="D1733" s="75" t="s">
        <v>2181</v>
      </c>
      <c r="E1733" s="78" t="s">
        <v>293</v>
      </c>
      <c r="F1733" s="75" t="s">
        <v>2038</v>
      </c>
      <c r="G1733" s="78" t="s">
        <v>295</v>
      </c>
      <c r="H1733" s="78" t="str">
        <f t="shared" si="51"/>
        <v>SAN_MARTINMARISCAL_CACERESPAJARILLO</v>
      </c>
      <c r="I1733" s="75" t="str">
        <f t="shared" si="52"/>
        <v>210405</v>
      </c>
      <c r="J1733" s="76"/>
      <c r="K1733" s="76"/>
    </row>
    <row r="1734" spans="2:11" s="77" customFormat="1">
      <c r="B1734" s="75" t="s">
        <v>2145</v>
      </c>
      <c r="C1734" s="78" t="s">
        <v>327</v>
      </c>
      <c r="D1734" s="75" t="s">
        <v>2039</v>
      </c>
      <c r="E1734" s="78" t="s">
        <v>295</v>
      </c>
      <c r="F1734" s="75" t="s">
        <v>2039</v>
      </c>
      <c r="G1734" s="78" t="s">
        <v>286</v>
      </c>
      <c r="H1734" s="78" t="str">
        <f t="shared" ref="H1734:H1797" si="53">+B1734&amp;D1734&amp;F1734</f>
        <v>SAN_MARTINRIOJARIOJA</v>
      </c>
      <c r="I1734" s="75" t="str">
        <f t="shared" si="52"/>
        <v>210501</v>
      </c>
      <c r="J1734" s="76"/>
      <c r="K1734" s="76"/>
    </row>
    <row r="1735" spans="2:11" s="77" customFormat="1">
      <c r="B1735" s="75" t="s">
        <v>2145</v>
      </c>
      <c r="C1735" s="78" t="s">
        <v>327</v>
      </c>
      <c r="D1735" s="75" t="s">
        <v>2039</v>
      </c>
      <c r="E1735" s="78" t="s">
        <v>295</v>
      </c>
      <c r="F1735" s="75" t="s">
        <v>2040</v>
      </c>
      <c r="G1735" s="78" t="s">
        <v>289</v>
      </c>
      <c r="H1735" s="78" t="str">
        <f t="shared" si="53"/>
        <v>SAN_MARTINRIOJAPOSIC</v>
      </c>
      <c r="I1735" s="75" t="str">
        <f t="shared" si="52"/>
        <v>210502</v>
      </c>
      <c r="J1735" s="76"/>
      <c r="K1735" s="76"/>
    </row>
    <row r="1736" spans="2:11" s="77" customFormat="1">
      <c r="B1736" s="75" t="s">
        <v>2145</v>
      </c>
      <c r="C1736" s="78" t="s">
        <v>327</v>
      </c>
      <c r="D1736" s="75" t="s">
        <v>2039</v>
      </c>
      <c r="E1736" s="78" t="s">
        <v>295</v>
      </c>
      <c r="F1736" s="75" t="s">
        <v>2041</v>
      </c>
      <c r="G1736" s="78" t="s">
        <v>291</v>
      </c>
      <c r="H1736" s="78" t="str">
        <f t="shared" si="53"/>
        <v>SAN_MARTINRIOJAYORONGOS</v>
      </c>
      <c r="I1736" s="75" t="str">
        <f t="shared" si="52"/>
        <v>210503</v>
      </c>
      <c r="J1736" s="76"/>
      <c r="K1736" s="76"/>
    </row>
    <row r="1737" spans="2:11" s="77" customFormat="1">
      <c r="B1737" s="75" t="s">
        <v>2145</v>
      </c>
      <c r="C1737" s="78" t="s">
        <v>327</v>
      </c>
      <c r="D1737" s="75" t="s">
        <v>2039</v>
      </c>
      <c r="E1737" s="78" t="s">
        <v>295</v>
      </c>
      <c r="F1737" s="75" t="s">
        <v>2042</v>
      </c>
      <c r="G1737" s="78" t="s">
        <v>293</v>
      </c>
      <c r="H1737" s="78" t="str">
        <f t="shared" si="53"/>
        <v>SAN_MARTINRIOJAYURACYACU</v>
      </c>
      <c r="I1737" s="75" t="str">
        <f t="shared" si="52"/>
        <v>210504</v>
      </c>
      <c r="J1737" s="76"/>
      <c r="K1737" s="76"/>
    </row>
    <row r="1738" spans="2:11" s="77" customFormat="1">
      <c r="B1738" s="75" t="s">
        <v>2145</v>
      </c>
      <c r="C1738" s="78" t="s">
        <v>327</v>
      </c>
      <c r="D1738" s="75" t="s">
        <v>2039</v>
      </c>
      <c r="E1738" s="78" t="s">
        <v>295</v>
      </c>
      <c r="F1738" s="75" t="s">
        <v>2043</v>
      </c>
      <c r="G1738" s="78" t="s">
        <v>295</v>
      </c>
      <c r="H1738" s="78" t="str">
        <f t="shared" si="53"/>
        <v>SAN_MARTINRIOJANUEVA CAJAMARCA</v>
      </c>
      <c r="I1738" s="75" t="str">
        <f t="shared" si="52"/>
        <v>210505</v>
      </c>
      <c r="J1738" s="76"/>
      <c r="K1738" s="76"/>
    </row>
    <row r="1739" spans="2:11" s="77" customFormat="1">
      <c r="B1739" s="75" t="s">
        <v>2145</v>
      </c>
      <c r="C1739" s="78" t="s">
        <v>327</v>
      </c>
      <c r="D1739" s="75" t="s">
        <v>2039</v>
      </c>
      <c r="E1739" s="78" t="s">
        <v>295</v>
      </c>
      <c r="F1739" s="75" t="s">
        <v>2044</v>
      </c>
      <c r="G1739" s="78" t="s">
        <v>297</v>
      </c>
      <c r="H1739" s="78" t="str">
        <f t="shared" si="53"/>
        <v>SAN_MARTINRIOJAELIAS SOPLIN VARGAS</v>
      </c>
      <c r="I1739" s="75" t="str">
        <f t="shared" si="52"/>
        <v>210506</v>
      </c>
      <c r="J1739" s="76"/>
      <c r="K1739" s="76"/>
    </row>
    <row r="1740" spans="2:11" s="77" customFormat="1">
      <c r="B1740" s="75" t="s">
        <v>2145</v>
      </c>
      <c r="C1740" s="78" t="s">
        <v>327</v>
      </c>
      <c r="D1740" s="75" t="s">
        <v>2039</v>
      </c>
      <c r="E1740" s="78" t="s">
        <v>295</v>
      </c>
      <c r="F1740" s="75" t="s">
        <v>2045</v>
      </c>
      <c r="G1740" s="78" t="s">
        <v>299</v>
      </c>
      <c r="H1740" s="78" t="str">
        <f t="shared" si="53"/>
        <v>SAN_MARTINRIOJASAN FERNANDO</v>
      </c>
      <c r="I1740" s="75" t="str">
        <f t="shared" si="52"/>
        <v>210507</v>
      </c>
      <c r="J1740" s="76"/>
      <c r="K1740" s="76"/>
    </row>
    <row r="1741" spans="2:11" s="77" customFormat="1">
      <c r="B1741" s="75" t="s">
        <v>2145</v>
      </c>
      <c r="C1741" s="78" t="s">
        <v>327</v>
      </c>
      <c r="D1741" s="75" t="s">
        <v>2039</v>
      </c>
      <c r="E1741" s="78" t="s">
        <v>295</v>
      </c>
      <c r="F1741" s="75" t="s">
        <v>2046</v>
      </c>
      <c r="G1741" s="78" t="s">
        <v>301</v>
      </c>
      <c r="H1741" s="78" t="str">
        <f t="shared" si="53"/>
        <v>SAN_MARTINRIOJAPARDO MIGUEL</v>
      </c>
      <c r="I1741" s="75" t="str">
        <f t="shared" si="52"/>
        <v>210508</v>
      </c>
      <c r="J1741" s="76"/>
      <c r="K1741" s="76"/>
    </row>
    <row r="1742" spans="2:11" s="77" customFormat="1">
      <c r="B1742" s="75" t="s">
        <v>2145</v>
      </c>
      <c r="C1742" s="78" t="s">
        <v>327</v>
      </c>
      <c r="D1742" s="75" t="s">
        <v>2039</v>
      </c>
      <c r="E1742" s="78" t="s">
        <v>295</v>
      </c>
      <c r="F1742" s="75" t="s">
        <v>2047</v>
      </c>
      <c r="G1742" s="78" t="s">
        <v>303</v>
      </c>
      <c r="H1742" s="78" t="str">
        <f t="shared" si="53"/>
        <v>SAN_MARTINRIOJAAWAJUN</v>
      </c>
      <c r="I1742" s="75" t="str">
        <f t="shared" si="52"/>
        <v>210509</v>
      </c>
      <c r="J1742" s="76"/>
      <c r="K1742" s="76"/>
    </row>
    <row r="1743" spans="2:11" s="77" customFormat="1">
      <c r="B1743" s="75" t="s">
        <v>2145</v>
      </c>
      <c r="C1743" s="78" t="s">
        <v>327</v>
      </c>
      <c r="D1743" s="75" t="s">
        <v>2209</v>
      </c>
      <c r="E1743" s="78" t="s">
        <v>297</v>
      </c>
      <c r="F1743" s="75" t="s">
        <v>2048</v>
      </c>
      <c r="G1743" s="78" t="s">
        <v>286</v>
      </c>
      <c r="H1743" s="78" t="str">
        <f t="shared" si="53"/>
        <v>SAN_MARTINSAN_MARTIN_PROVTARAPOTO</v>
      </c>
      <c r="I1743" s="75" t="str">
        <f t="shared" si="52"/>
        <v>210601</v>
      </c>
      <c r="J1743" s="76"/>
      <c r="K1743" s="76"/>
    </row>
    <row r="1744" spans="2:11" s="77" customFormat="1">
      <c r="B1744" s="75" t="s">
        <v>2145</v>
      </c>
      <c r="C1744" s="78" t="s">
        <v>327</v>
      </c>
      <c r="D1744" s="75" t="s">
        <v>2209</v>
      </c>
      <c r="E1744" s="78" t="s">
        <v>297</v>
      </c>
      <c r="F1744" s="75" t="s">
        <v>2049</v>
      </c>
      <c r="G1744" s="78" t="s">
        <v>289</v>
      </c>
      <c r="H1744" s="78" t="str">
        <f t="shared" si="53"/>
        <v>SAN_MARTINSAN_MARTIN_PROVALBERTO LEVEAU</v>
      </c>
      <c r="I1744" s="75" t="str">
        <f t="shared" si="52"/>
        <v>210602</v>
      </c>
      <c r="J1744" s="76"/>
      <c r="K1744" s="76"/>
    </row>
    <row r="1745" spans="2:11" s="77" customFormat="1">
      <c r="B1745" s="75" t="s">
        <v>2145</v>
      </c>
      <c r="C1745" s="78" t="s">
        <v>327</v>
      </c>
      <c r="D1745" s="75" t="s">
        <v>2209</v>
      </c>
      <c r="E1745" s="78" t="s">
        <v>297</v>
      </c>
      <c r="F1745" s="75" t="s">
        <v>2050</v>
      </c>
      <c r="G1745" s="78" t="s">
        <v>293</v>
      </c>
      <c r="H1745" s="78" t="str">
        <f t="shared" si="53"/>
        <v>SAN_MARTINSAN_MARTIN_PROVCACATACHI</v>
      </c>
      <c r="I1745" s="75" t="str">
        <f t="shared" si="52"/>
        <v>210604</v>
      </c>
      <c r="J1745" s="76"/>
      <c r="K1745" s="76"/>
    </row>
    <row r="1746" spans="2:11" s="77" customFormat="1">
      <c r="B1746" s="75" t="s">
        <v>2145</v>
      </c>
      <c r="C1746" s="78" t="s">
        <v>327</v>
      </c>
      <c r="D1746" s="75" t="s">
        <v>2209</v>
      </c>
      <c r="E1746" s="78" t="s">
        <v>297</v>
      </c>
      <c r="F1746" s="75" t="s">
        <v>2051</v>
      </c>
      <c r="G1746" s="78" t="s">
        <v>297</v>
      </c>
      <c r="H1746" s="78" t="str">
        <f t="shared" si="53"/>
        <v>SAN_MARTINSAN_MARTIN_PROVCHAZUTA</v>
      </c>
      <c r="I1746" s="75" t="str">
        <f t="shared" si="52"/>
        <v>210606</v>
      </c>
      <c r="J1746" s="76"/>
      <c r="K1746" s="76"/>
    </row>
    <row r="1747" spans="2:11" s="77" customFormat="1">
      <c r="B1747" s="75" t="s">
        <v>2145</v>
      </c>
      <c r="C1747" s="78" t="s">
        <v>327</v>
      </c>
      <c r="D1747" s="75" t="s">
        <v>2209</v>
      </c>
      <c r="E1747" s="78" t="s">
        <v>297</v>
      </c>
      <c r="F1747" s="75" t="s">
        <v>2052</v>
      </c>
      <c r="G1747" s="78" t="s">
        <v>299</v>
      </c>
      <c r="H1747" s="78" t="str">
        <f t="shared" si="53"/>
        <v>SAN_MARTINSAN_MARTIN_PROVCHIPURANA</v>
      </c>
      <c r="I1747" s="75" t="str">
        <f t="shared" si="52"/>
        <v>210607</v>
      </c>
      <c r="J1747" s="76"/>
      <c r="K1747" s="76"/>
    </row>
    <row r="1748" spans="2:11" s="77" customFormat="1">
      <c r="B1748" s="75" t="s">
        <v>2145</v>
      </c>
      <c r="C1748" s="78" t="s">
        <v>327</v>
      </c>
      <c r="D1748" s="75" t="s">
        <v>2209</v>
      </c>
      <c r="E1748" s="78" t="s">
        <v>297</v>
      </c>
      <c r="F1748" s="75" t="s">
        <v>1493</v>
      </c>
      <c r="G1748" s="78" t="s">
        <v>301</v>
      </c>
      <c r="H1748" s="78" t="str">
        <f t="shared" si="53"/>
        <v>SAN_MARTINSAN_MARTIN_PROVEL PORVENIR</v>
      </c>
      <c r="I1748" s="75" t="str">
        <f t="shared" si="52"/>
        <v>210608</v>
      </c>
      <c r="J1748" s="76"/>
      <c r="K1748" s="76"/>
    </row>
    <row r="1749" spans="2:11" s="77" customFormat="1">
      <c r="B1749" s="75" t="s">
        <v>2145</v>
      </c>
      <c r="C1749" s="78" t="s">
        <v>327</v>
      </c>
      <c r="D1749" s="75" t="s">
        <v>2209</v>
      </c>
      <c r="E1749" s="78" t="s">
        <v>297</v>
      </c>
      <c r="F1749" s="75" t="s">
        <v>2053</v>
      </c>
      <c r="G1749" s="78" t="s">
        <v>303</v>
      </c>
      <c r="H1749" s="78" t="str">
        <f t="shared" si="53"/>
        <v>SAN_MARTINSAN_MARTIN_PROVHUIMBAYOC</v>
      </c>
      <c r="I1749" s="75" t="str">
        <f t="shared" si="52"/>
        <v>210609</v>
      </c>
      <c r="J1749" s="76"/>
      <c r="K1749" s="76"/>
    </row>
    <row r="1750" spans="2:11" s="77" customFormat="1">
      <c r="B1750" s="75" t="s">
        <v>2145</v>
      </c>
      <c r="C1750" s="78" t="s">
        <v>327</v>
      </c>
      <c r="D1750" s="75" t="s">
        <v>2209</v>
      </c>
      <c r="E1750" s="78" t="s">
        <v>297</v>
      </c>
      <c r="F1750" s="75" t="s">
        <v>2054</v>
      </c>
      <c r="G1750" s="78" t="s">
        <v>305</v>
      </c>
      <c r="H1750" s="78" t="str">
        <f t="shared" si="53"/>
        <v>SAN_MARTINSAN_MARTIN_PROVJUAN GUERRA</v>
      </c>
      <c r="I1750" s="75" t="str">
        <f t="shared" si="52"/>
        <v>210610</v>
      </c>
      <c r="J1750" s="76"/>
      <c r="K1750" s="76"/>
    </row>
    <row r="1751" spans="2:11" s="77" customFormat="1">
      <c r="B1751" s="75" t="s">
        <v>2145</v>
      </c>
      <c r="C1751" s="78" t="s">
        <v>327</v>
      </c>
      <c r="D1751" s="75" t="s">
        <v>2209</v>
      </c>
      <c r="E1751" s="78" t="s">
        <v>297</v>
      </c>
      <c r="F1751" s="75" t="s">
        <v>2055</v>
      </c>
      <c r="G1751" s="78" t="s">
        <v>307</v>
      </c>
      <c r="H1751" s="78" t="str">
        <f t="shared" si="53"/>
        <v>SAN_MARTINSAN_MARTIN_PROVMORALES</v>
      </c>
      <c r="I1751" s="75" t="str">
        <f t="shared" si="52"/>
        <v>210611</v>
      </c>
      <c r="J1751" s="76"/>
      <c r="K1751" s="76"/>
    </row>
    <row r="1752" spans="2:11" s="77" customFormat="1">
      <c r="B1752" s="75" t="s">
        <v>2145</v>
      </c>
      <c r="C1752" s="78" t="s">
        <v>327</v>
      </c>
      <c r="D1752" s="75" t="s">
        <v>2209</v>
      </c>
      <c r="E1752" s="78" t="s">
        <v>297</v>
      </c>
      <c r="F1752" s="75" t="s">
        <v>2056</v>
      </c>
      <c r="G1752" s="78" t="s">
        <v>309</v>
      </c>
      <c r="H1752" s="78" t="str">
        <f t="shared" si="53"/>
        <v>SAN_MARTINSAN_MARTIN_PROVPAPAPLAYA</v>
      </c>
      <c r="I1752" s="75" t="str">
        <f t="shared" si="52"/>
        <v>210612</v>
      </c>
      <c r="J1752" s="76"/>
      <c r="K1752" s="76"/>
    </row>
    <row r="1753" spans="2:11" s="77" customFormat="1">
      <c r="B1753" s="75" t="s">
        <v>2145</v>
      </c>
      <c r="C1753" s="78" t="s">
        <v>327</v>
      </c>
      <c r="D1753" s="75" t="s">
        <v>2209</v>
      </c>
      <c r="E1753" s="78" t="s">
        <v>297</v>
      </c>
      <c r="F1753" s="75" t="s">
        <v>735</v>
      </c>
      <c r="G1753" s="78" t="s">
        <v>317</v>
      </c>
      <c r="H1753" s="78" t="str">
        <f t="shared" si="53"/>
        <v>SAN_MARTINSAN_MARTIN_PROVSAN ANTONIO</v>
      </c>
      <c r="I1753" s="75" t="str">
        <f t="shared" si="52"/>
        <v>210616</v>
      </c>
      <c r="J1753" s="76"/>
      <c r="K1753" s="76"/>
    </row>
    <row r="1754" spans="2:11" s="77" customFormat="1">
      <c r="B1754" s="75" t="s">
        <v>2145</v>
      </c>
      <c r="C1754" s="78" t="s">
        <v>327</v>
      </c>
      <c r="D1754" s="75" t="s">
        <v>2209</v>
      </c>
      <c r="E1754" s="78" t="s">
        <v>297</v>
      </c>
      <c r="F1754" s="75" t="s">
        <v>2057</v>
      </c>
      <c r="G1754" s="78" t="s">
        <v>323</v>
      </c>
      <c r="H1754" s="78" t="str">
        <f t="shared" si="53"/>
        <v>SAN_MARTINSAN_MARTIN_PROVSAUCE</v>
      </c>
      <c r="I1754" s="75" t="str">
        <f t="shared" si="52"/>
        <v>210619</v>
      </c>
      <c r="J1754" s="76"/>
      <c r="K1754" s="76"/>
    </row>
    <row r="1755" spans="2:11" s="77" customFormat="1">
      <c r="B1755" s="75" t="s">
        <v>2145</v>
      </c>
      <c r="C1755" s="78" t="s">
        <v>327</v>
      </c>
      <c r="D1755" s="75" t="s">
        <v>2209</v>
      </c>
      <c r="E1755" s="78" t="s">
        <v>297</v>
      </c>
      <c r="F1755" s="75" t="s">
        <v>2058</v>
      </c>
      <c r="G1755" s="78" t="s">
        <v>325</v>
      </c>
      <c r="H1755" s="78" t="str">
        <f t="shared" si="53"/>
        <v>SAN_MARTINSAN_MARTIN_PROVSHAPAJA</v>
      </c>
      <c r="I1755" s="75" t="str">
        <f t="shared" ref="I1755:I1818" si="54">+C1755&amp;E1755&amp;G1755</f>
        <v>210620</v>
      </c>
      <c r="J1755" s="76"/>
      <c r="K1755" s="76"/>
    </row>
    <row r="1756" spans="2:11" s="77" customFormat="1">
      <c r="B1756" s="75" t="s">
        <v>2145</v>
      </c>
      <c r="C1756" s="78" t="s">
        <v>327</v>
      </c>
      <c r="D1756" s="75" t="s">
        <v>2209</v>
      </c>
      <c r="E1756" s="78" t="s">
        <v>297</v>
      </c>
      <c r="F1756" s="75" t="s">
        <v>2059</v>
      </c>
      <c r="G1756" s="78" t="s">
        <v>327</v>
      </c>
      <c r="H1756" s="78" t="str">
        <f t="shared" si="53"/>
        <v>SAN_MARTINSAN_MARTIN_PROVLA BANDA DE SHILCAYO</v>
      </c>
      <c r="I1756" s="75" t="str">
        <f t="shared" si="54"/>
        <v>210621</v>
      </c>
      <c r="J1756" s="76"/>
      <c r="K1756" s="76"/>
    </row>
    <row r="1757" spans="2:11" s="77" customFormat="1">
      <c r="B1757" s="75" t="s">
        <v>2145</v>
      </c>
      <c r="C1757" s="78" t="s">
        <v>327</v>
      </c>
      <c r="D1757" s="75" t="s">
        <v>1030</v>
      </c>
      <c r="E1757" s="78" t="s">
        <v>299</v>
      </c>
      <c r="F1757" s="75" t="s">
        <v>1030</v>
      </c>
      <c r="G1757" s="78" t="s">
        <v>286</v>
      </c>
      <c r="H1757" s="78" t="str">
        <f t="shared" si="53"/>
        <v>SAN_MARTINBELLAVISTABELLAVISTA</v>
      </c>
      <c r="I1757" s="75" t="str">
        <f t="shared" si="54"/>
        <v>210701</v>
      </c>
      <c r="J1757" s="76"/>
      <c r="K1757" s="76"/>
    </row>
    <row r="1758" spans="2:11" s="77" customFormat="1">
      <c r="B1758" s="75" t="s">
        <v>2145</v>
      </c>
      <c r="C1758" s="78" t="s">
        <v>327</v>
      </c>
      <c r="D1758" s="75" t="s">
        <v>1030</v>
      </c>
      <c r="E1758" s="78" t="s">
        <v>299</v>
      </c>
      <c r="F1758" s="75" t="s">
        <v>1281</v>
      </c>
      <c r="G1758" s="78" t="s">
        <v>289</v>
      </c>
      <c r="H1758" s="78" t="str">
        <f t="shared" si="53"/>
        <v>SAN_MARTINBELLAVISTASAN RAFAEL</v>
      </c>
      <c r="I1758" s="75" t="str">
        <f t="shared" si="54"/>
        <v>210702</v>
      </c>
      <c r="J1758" s="76"/>
      <c r="K1758" s="76"/>
    </row>
    <row r="1759" spans="2:11" s="77" customFormat="1">
      <c r="B1759" s="75" t="s">
        <v>2145</v>
      </c>
      <c r="C1759" s="78" t="s">
        <v>327</v>
      </c>
      <c r="D1759" s="75" t="s">
        <v>1030</v>
      </c>
      <c r="E1759" s="78" t="s">
        <v>299</v>
      </c>
      <c r="F1759" s="75" t="s">
        <v>1076</v>
      </c>
      <c r="G1759" s="78" t="s">
        <v>291</v>
      </c>
      <c r="H1759" s="78" t="str">
        <f t="shared" si="53"/>
        <v>SAN_MARTINBELLAVISTASAN PABLO</v>
      </c>
      <c r="I1759" s="75" t="str">
        <f t="shared" si="54"/>
        <v>210703</v>
      </c>
      <c r="J1759" s="76"/>
      <c r="K1759" s="76"/>
    </row>
    <row r="1760" spans="2:11" s="77" customFormat="1">
      <c r="B1760" s="75" t="s">
        <v>2145</v>
      </c>
      <c r="C1760" s="78" t="s">
        <v>327</v>
      </c>
      <c r="D1760" s="75" t="s">
        <v>1030</v>
      </c>
      <c r="E1760" s="78" t="s">
        <v>299</v>
      </c>
      <c r="F1760" s="75" t="s">
        <v>2060</v>
      </c>
      <c r="G1760" s="78" t="s">
        <v>293</v>
      </c>
      <c r="H1760" s="78" t="str">
        <f t="shared" si="53"/>
        <v>SAN_MARTINBELLAVISTAALTO BIAVO</v>
      </c>
      <c r="I1760" s="75" t="str">
        <f t="shared" si="54"/>
        <v>210704</v>
      </c>
      <c r="J1760" s="76"/>
      <c r="K1760" s="76"/>
    </row>
    <row r="1761" spans="2:11" s="77" customFormat="1">
      <c r="B1761" s="75" t="s">
        <v>2145</v>
      </c>
      <c r="C1761" s="78" t="s">
        <v>327</v>
      </c>
      <c r="D1761" s="75" t="s">
        <v>1030</v>
      </c>
      <c r="E1761" s="78" t="s">
        <v>299</v>
      </c>
      <c r="F1761" s="75" t="s">
        <v>2016</v>
      </c>
      <c r="G1761" s="78" t="s">
        <v>295</v>
      </c>
      <c r="H1761" s="78" t="str">
        <f t="shared" si="53"/>
        <v>SAN_MARTINBELLAVISTAHUALLAGA</v>
      </c>
      <c r="I1761" s="75" t="str">
        <f t="shared" si="54"/>
        <v>210705</v>
      </c>
      <c r="J1761" s="76"/>
      <c r="K1761" s="76"/>
    </row>
    <row r="1762" spans="2:11" s="77" customFormat="1">
      <c r="B1762" s="75" t="s">
        <v>2145</v>
      </c>
      <c r="C1762" s="78" t="s">
        <v>327</v>
      </c>
      <c r="D1762" s="75" t="s">
        <v>1030</v>
      </c>
      <c r="E1762" s="78" t="s">
        <v>299</v>
      </c>
      <c r="F1762" s="75" t="s">
        <v>2061</v>
      </c>
      <c r="G1762" s="78" t="s">
        <v>297</v>
      </c>
      <c r="H1762" s="78" t="str">
        <f t="shared" si="53"/>
        <v>SAN_MARTINBELLAVISTABAJO BIAVO</v>
      </c>
      <c r="I1762" s="75" t="str">
        <f t="shared" si="54"/>
        <v>210706</v>
      </c>
      <c r="J1762" s="76"/>
      <c r="K1762" s="76"/>
    </row>
    <row r="1763" spans="2:11" s="77" customFormat="1">
      <c r="B1763" s="75" t="s">
        <v>2145</v>
      </c>
      <c r="C1763" s="78" t="s">
        <v>327</v>
      </c>
      <c r="D1763" s="75" t="s">
        <v>2062</v>
      </c>
      <c r="E1763" s="78" t="s">
        <v>301</v>
      </c>
      <c r="F1763" s="75" t="s">
        <v>2062</v>
      </c>
      <c r="G1763" s="78" t="s">
        <v>286</v>
      </c>
      <c r="H1763" s="78" t="str">
        <f t="shared" si="53"/>
        <v>SAN_MARTINTOCACHETOCACHE</v>
      </c>
      <c r="I1763" s="75" t="str">
        <f t="shared" si="54"/>
        <v>210801</v>
      </c>
      <c r="J1763" s="76"/>
      <c r="K1763" s="76"/>
    </row>
    <row r="1764" spans="2:11" s="77" customFormat="1">
      <c r="B1764" s="75" t="s">
        <v>2145</v>
      </c>
      <c r="C1764" s="78" t="s">
        <v>327</v>
      </c>
      <c r="D1764" s="75" t="s">
        <v>2062</v>
      </c>
      <c r="E1764" s="78" t="s">
        <v>301</v>
      </c>
      <c r="F1764" s="75" t="s">
        <v>2063</v>
      </c>
      <c r="G1764" s="78" t="s">
        <v>289</v>
      </c>
      <c r="H1764" s="78" t="str">
        <f t="shared" si="53"/>
        <v>SAN_MARTINTOCACHENUEVO PROGRESO</v>
      </c>
      <c r="I1764" s="75" t="str">
        <f t="shared" si="54"/>
        <v>210802</v>
      </c>
      <c r="J1764" s="76"/>
      <c r="K1764" s="76"/>
    </row>
    <row r="1765" spans="2:11" s="77" customFormat="1">
      <c r="B1765" s="75" t="s">
        <v>2145</v>
      </c>
      <c r="C1765" s="78" t="s">
        <v>327</v>
      </c>
      <c r="D1765" s="75" t="s">
        <v>2062</v>
      </c>
      <c r="E1765" s="78" t="s">
        <v>301</v>
      </c>
      <c r="F1765" s="75" t="s">
        <v>2064</v>
      </c>
      <c r="G1765" s="78" t="s">
        <v>291</v>
      </c>
      <c r="H1765" s="78" t="str">
        <f t="shared" si="53"/>
        <v>SAN_MARTINTOCACHEPOLVORA</v>
      </c>
      <c r="I1765" s="75" t="str">
        <f t="shared" si="54"/>
        <v>210803</v>
      </c>
      <c r="J1765" s="76"/>
      <c r="K1765" s="76"/>
    </row>
    <row r="1766" spans="2:11" s="77" customFormat="1">
      <c r="B1766" s="75" t="s">
        <v>2145</v>
      </c>
      <c r="C1766" s="78" t="s">
        <v>327</v>
      </c>
      <c r="D1766" s="75" t="s">
        <v>2062</v>
      </c>
      <c r="E1766" s="78" t="s">
        <v>301</v>
      </c>
      <c r="F1766" s="75" t="s">
        <v>2065</v>
      </c>
      <c r="G1766" s="78" t="s">
        <v>293</v>
      </c>
      <c r="H1766" s="78" t="str">
        <f t="shared" si="53"/>
        <v>SAN_MARTINTOCACHESHUNTE</v>
      </c>
      <c r="I1766" s="75" t="str">
        <f t="shared" si="54"/>
        <v>210804</v>
      </c>
      <c r="J1766" s="76"/>
      <c r="K1766" s="76"/>
    </row>
    <row r="1767" spans="2:11" s="77" customFormat="1">
      <c r="B1767" s="75" t="s">
        <v>2145</v>
      </c>
      <c r="C1767" s="78" t="s">
        <v>327</v>
      </c>
      <c r="D1767" s="75" t="s">
        <v>2062</v>
      </c>
      <c r="E1767" s="78" t="s">
        <v>301</v>
      </c>
      <c r="F1767" s="75" t="s">
        <v>2066</v>
      </c>
      <c r="G1767" s="78" t="s">
        <v>295</v>
      </c>
      <c r="H1767" s="78" t="str">
        <f t="shared" si="53"/>
        <v>SAN_MARTINTOCACHEUCHIZA</v>
      </c>
      <c r="I1767" s="75" t="str">
        <f t="shared" si="54"/>
        <v>210805</v>
      </c>
      <c r="J1767" s="76"/>
      <c r="K1767" s="76"/>
    </row>
    <row r="1768" spans="2:11" s="77" customFormat="1">
      <c r="B1768" s="75" t="s">
        <v>2145</v>
      </c>
      <c r="C1768" s="78" t="s">
        <v>327</v>
      </c>
      <c r="D1768" s="75" t="s">
        <v>2067</v>
      </c>
      <c r="E1768" s="78" t="s">
        <v>303</v>
      </c>
      <c r="F1768" s="75" t="s">
        <v>2067</v>
      </c>
      <c r="G1768" s="78" t="s">
        <v>286</v>
      </c>
      <c r="H1768" s="78" t="str">
        <f t="shared" si="53"/>
        <v>SAN_MARTINPICOTAPICOTA</v>
      </c>
      <c r="I1768" s="75" t="str">
        <f t="shared" si="54"/>
        <v>210901</v>
      </c>
      <c r="J1768" s="76"/>
      <c r="K1768" s="76"/>
    </row>
    <row r="1769" spans="2:11" s="77" customFormat="1">
      <c r="B1769" s="75" t="s">
        <v>2145</v>
      </c>
      <c r="C1769" s="78" t="s">
        <v>327</v>
      </c>
      <c r="D1769" s="75" t="s">
        <v>2067</v>
      </c>
      <c r="E1769" s="78" t="s">
        <v>303</v>
      </c>
      <c r="F1769" s="75" t="s">
        <v>1876</v>
      </c>
      <c r="G1769" s="78" t="s">
        <v>289</v>
      </c>
      <c r="H1769" s="78" t="str">
        <f t="shared" si="53"/>
        <v>SAN_MARTINPICOTABUENOS AIRES</v>
      </c>
      <c r="I1769" s="75" t="str">
        <f t="shared" si="54"/>
        <v>210902</v>
      </c>
      <c r="J1769" s="76"/>
      <c r="K1769" s="76"/>
    </row>
    <row r="1770" spans="2:11" s="77" customFormat="1">
      <c r="B1770" s="75" t="s">
        <v>2145</v>
      </c>
      <c r="C1770" s="78" t="s">
        <v>327</v>
      </c>
      <c r="D1770" s="75" t="s">
        <v>2067</v>
      </c>
      <c r="E1770" s="78" t="s">
        <v>303</v>
      </c>
      <c r="F1770" s="75" t="s">
        <v>2068</v>
      </c>
      <c r="G1770" s="78" t="s">
        <v>291</v>
      </c>
      <c r="H1770" s="78" t="str">
        <f t="shared" si="53"/>
        <v>SAN_MARTINPICOTACASPIZAPA</v>
      </c>
      <c r="I1770" s="75" t="str">
        <f t="shared" si="54"/>
        <v>210903</v>
      </c>
      <c r="J1770" s="76"/>
      <c r="K1770" s="76"/>
    </row>
    <row r="1771" spans="2:11" s="77" customFormat="1">
      <c r="B1771" s="75" t="s">
        <v>2145</v>
      </c>
      <c r="C1771" s="78" t="s">
        <v>327</v>
      </c>
      <c r="D1771" s="75" t="s">
        <v>2067</v>
      </c>
      <c r="E1771" s="78" t="s">
        <v>303</v>
      </c>
      <c r="F1771" s="75" t="s">
        <v>2069</v>
      </c>
      <c r="G1771" s="78" t="s">
        <v>293</v>
      </c>
      <c r="H1771" s="78" t="str">
        <f t="shared" si="53"/>
        <v>SAN_MARTINPICOTAPILLUANA</v>
      </c>
      <c r="I1771" s="75" t="str">
        <f t="shared" si="54"/>
        <v>210904</v>
      </c>
      <c r="J1771" s="76"/>
      <c r="K1771" s="76"/>
    </row>
    <row r="1772" spans="2:11" s="77" customFormat="1">
      <c r="B1772" s="75" t="s">
        <v>2145</v>
      </c>
      <c r="C1772" s="78" t="s">
        <v>327</v>
      </c>
      <c r="D1772" s="75" t="s">
        <v>2067</v>
      </c>
      <c r="E1772" s="78" t="s">
        <v>303</v>
      </c>
      <c r="F1772" s="75" t="s">
        <v>2070</v>
      </c>
      <c r="G1772" s="78" t="s">
        <v>295</v>
      </c>
      <c r="H1772" s="78" t="str">
        <f t="shared" si="53"/>
        <v>SAN_MARTINPICOTAPUCACACA</v>
      </c>
      <c r="I1772" s="75" t="str">
        <f t="shared" si="54"/>
        <v>210905</v>
      </c>
      <c r="J1772" s="76"/>
      <c r="K1772" s="76"/>
    </row>
    <row r="1773" spans="2:11" s="77" customFormat="1">
      <c r="B1773" s="75" t="s">
        <v>2145</v>
      </c>
      <c r="C1773" s="78" t="s">
        <v>327</v>
      </c>
      <c r="D1773" s="75" t="s">
        <v>2067</v>
      </c>
      <c r="E1773" s="78" t="s">
        <v>303</v>
      </c>
      <c r="F1773" s="75" t="s">
        <v>361</v>
      </c>
      <c r="G1773" s="78" t="s">
        <v>297</v>
      </c>
      <c r="H1773" s="78" t="str">
        <f t="shared" si="53"/>
        <v>SAN_MARTINPICOTASAN CRISTOBAL</v>
      </c>
      <c r="I1773" s="75" t="str">
        <f t="shared" si="54"/>
        <v>210906</v>
      </c>
      <c r="J1773" s="76"/>
      <c r="K1773" s="76"/>
    </row>
    <row r="1774" spans="2:11" s="77" customFormat="1">
      <c r="B1774" s="75" t="s">
        <v>2145</v>
      </c>
      <c r="C1774" s="78" t="s">
        <v>327</v>
      </c>
      <c r="D1774" s="75" t="s">
        <v>2067</v>
      </c>
      <c r="E1774" s="78" t="s">
        <v>303</v>
      </c>
      <c r="F1774" s="75" t="s">
        <v>2071</v>
      </c>
      <c r="G1774" s="78" t="s">
        <v>299</v>
      </c>
      <c r="H1774" s="78" t="str">
        <f t="shared" si="53"/>
        <v>SAN_MARTINPICOTASAN HILARION</v>
      </c>
      <c r="I1774" s="75" t="str">
        <f t="shared" si="54"/>
        <v>210907</v>
      </c>
      <c r="J1774" s="76"/>
      <c r="K1774" s="76"/>
    </row>
    <row r="1775" spans="2:11" s="77" customFormat="1">
      <c r="B1775" s="75" t="s">
        <v>2145</v>
      </c>
      <c r="C1775" s="78" t="s">
        <v>327</v>
      </c>
      <c r="D1775" s="75" t="s">
        <v>2067</v>
      </c>
      <c r="E1775" s="78" t="s">
        <v>303</v>
      </c>
      <c r="F1775" s="75" t="s">
        <v>2072</v>
      </c>
      <c r="G1775" s="78" t="s">
        <v>301</v>
      </c>
      <c r="H1775" s="78" t="str">
        <f t="shared" si="53"/>
        <v>SAN_MARTINPICOTATINGO DE PONASA</v>
      </c>
      <c r="I1775" s="75" t="str">
        <f t="shared" si="54"/>
        <v>210908</v>
      </c>
      <c r="J1775" s="76"/>
      <c r="K1775" s="76"/>
    </row>
    <row r="1776" spans="2:11" s="77" customFormat="1">
      <c r="B1776" s="75" t="s">
        <v>2145</v>
      </c>
      <c r="C1776" s="78" t="s">
        <v>327</v>
      </c>
      <c r="D1776" s="75" t="s">
        <v>2067</v>
      </c>
      <c r="E1776" s="78" t="s">
        <v>303</v>
      </c>
      <c r="F1776" s="75" t="s">
        <v>2073</v>
      </c>
      <c r="G1776" s="78" t="s">
        <v>303</v>
      </c>
      <c r="H1776" s="78" t="str">
        <f t="shared" si="53"/>
        <v>SAN_MARTINPICOTATRES UNIDOS</v>
      </c>
      <c r="I1776" s="75" t="str">
        <f t="shared" si="54"/>
        <v>210909</v>
      </c>
      <c r="J1776" s="76"/>
      <c r="K1776" s="76"/>
    </row>
    <row r="1777" spans="2:11" s="77" customFormat="1">
      <c r="B1777" s="75" t="s">
        <v>2145</v>
      </c>
      <c r="C1777" s="78" t="s">
        <v>327</v>
      </c>
      <c r="D1777" s="75" t="s">
        <v>2067</v>
      </c>
      <c r="E1777" s="78" t="s">
        <v>303</v>
      </c>
      <c r="F1777" s="75" t="s">
        <v>2074</v>
      </c>
      <c r="G1777" s="78" t="s">
        <v>305</v>
      </c>
      <c r="H1777" s="78" t="str">
        <f t="shared" si="53"/>
        <v>SAN_MARTINPICOTASHAMBOYACU</v>
      </c>
      <c r="I1777" s="75" t="str">
        <f t="shared" si="54"/>
        <v>210910</v>
      </c>
      <c r="J1777" s="76"/>
      <c r="K1777" s="76"/>
    </row>
    <row r="1778" spans="2:11" s="77" customFormat="1">
      <c r="B1778" s="75" t="s">
        <v>2145</v>
      </c>
      <c r="C1778" s="78" t="s">
        <v>327</v>
      </c>
      <c r="D1778" s="75" t="s">
        <v>2182</v>
      </c>
      <c r="E1778" s="78" t="s">
        <v>305</v>
      </c>
      <c r="F1778" s="75" t="s">
        <v>2075</v>
      </c>
      <c r="G1778" s="78" t="s">
        <v>286</v>
      </c>
      <c r="H1778" s="78" t="str">
        <f t="shared" si="53"/>
        <v>SAN_MARTINEL_DORADOSAN JOSE DE SISA</v>
      </c>
      <c r="I1778" s="75" t="str">
        <f t="shared" si="54"/>
        <v>211001</v>
      </c>
      <c r="J1778" s="76"/>
      <c r="K1778" s="76"/>
    </row>
    <row r="1779" spans="2:11" s="77" customFormat="1">
      <c r="B1779" s="75" t="s">
        <v>2145</v>
      </c>
      <c r="C1779" s="78" t="s">
        <v>327</v>
      </c>
      <c r="D1779" s="75" t="s">
        <v>2182</v>
      </c>
      <c r="E1779" s="78" t="s">
        <v>305</v>
      </c>
      <c r="F1779" s="75" t="s">
        <v>2076</v>
      </c>
      <c r="G1779" s="78" t="s">
        <v>289</v>
      </c>
      <c r="H1779" s="78" t="str">
        <f t="shared" si="53"/>
        <v>SAN_MARTINEL_DORADOAGUA BLANCA</v>
      </c>
      <c r="I1779" s="75" t="str">
        <f t="shared" si="54"/>
        <v>211002</v>
      </c>
      <c r="J1779" s="76"/>
      <c r="K1779" s="76"/>
    </row>
    <row r="1780" spans="2:11" s="77" customFormat="1">
      <c r="B1780" s="75" t="s">
        <v>2145</v>
      </c>
      <c r="C1780" s="78" t="s">
        <v>327</v>
      </c>
      <c r="D1780" s="75" t="s">
        <v>2182</v>
      </c>
      <c r="E1780" s="78" t="s">
        <v>305</v>
      </c>
      <c r="F1780" s="75" t="s">
        <v>2077</v>
      </c>
      <c r="G1780" s="78" t="s">
        <v>291</v>
      </c>
      <c r="H1780" s="78" t="str">
        <f t="shared" si="53"/>
        <v>SAN_MARTINEL_DORADOSHATOJA</v>
      </c>
      <c r="I1780" s="75" t="str">
        <f t="shared" si="54"/>
        <v>211003</v>
      </c>
      <c r="J1780" s="76"/>
      <c r="K1780" s="76"/>
    </row>
    <row r="1781" spans="2:11" s="77" customFormat="1">
      <c r="B1781" s="75" t="s">
        <v>2145</v>
      </c>
      <c r="C1781" s="78" t="s">
        <v>327</v>
      </c>
      <c r="D1781" s="75" t="s">
        <v>2182</v>
      </c>
      <c r="E1781" s="78" t="s">
        <v>305</v>
      </c>
      <c r="F1781" s="75" t="s">
        <v>2009</v>
      </c>
      <c r="G1781" s="78" t="s">
        <v>293</v>
      </c>
      <c r="H1781" s="78" t="str">
        <f t="shared" si="53"/>
        <v>SAN_MARTINEL_DORADOSAN MARTIN</v>
      </c>
      <c r="I1781" s="75" t="str">
        <f t="shared" si="54"/>
        <v>211004</v>
      </c>
      <c r="J1781" s="76"/>
      <c r="K1781" s="76"/>
    </row>
    <row r="1782" spans="2:11" s="77" customFormat="1">
      <c r="B1782" s="75" t="s">
        <v>2145</v>
      </c>
      <c r="C1782" s="78" t="s">
        <v>327</v>
      </c>
      <c r="D1782" s="75" t="s">
        <v>2182</v>
      </c>
      <c r="E1782" s="78" t="s">
        <v>305</v>
      </c>
      <c r="F1782" s="75" t="s">
        <v>381</v>
      </c>
      <c r="G1782" s="78" t="s">
        <v>295</v>
      </c>
      <c r="H1782" s="78" t="str">
        <f t="shared" si="53"/>
        <v>SAN_MARTINEL_DORADOSANTA ROSA</v>
      </c>
      <c r="I1782" s="75" t="str">
        <f t="shared" si="54"/>
        <v>211005</v>
      </c>
      <c r="J1782" s="76"/>
      <c r="K1782" s="76"/>
    </row>
    <row r="1783" spans="2:11" s="77" customFormat="1">
      <c r="B1783" s="75" t="s">
        <v>2078</v>
      </c>
      <c r="C1783" s="78" t="s">
        <v>369</v>
      </c>
      <c r="D1783" s="75" t="s">
        <v>2205</v>
      </c>
      <c r="E1783" s="78" t="s">
        <v>286</v>
      </c>
      <c r="F1783" s="75" t="s">
        <v>2078</v>
      </c>
      <c r="G1783" s="78" t="s">
        <v>286</v>
      </c>
      <c r="H1783" s="78" t="str">
        <f t="shared" si="53"/>
        <v>TACNATACNA_PROVTACNA</v>
      </c>
      <c r="I1783" s="75" t="str">
        <f t="shared" si="54"/>
        <v>220101</v>
      </c>
      <c r="J1783" s="76"/>
      <c r="K1783" s="76"/>
    </row>
    <row r="1784" spans="2:11" s="77" customFormat="1">
      <c r="B1784" s="75" t="s">
        <v>2078</v>
      </c>
      <c r="C1784" s="78" t="s">
        <v>369</v>
      </c>
      <c r="D1784" s="75" t="s">
        <v>2205</v>
      </c>
      <c r="E1784" s="78" t="s">
        <v>286</v>
      </c>
      <c r="F1784" s="75" t="s">
        <v>2079</v>
      </c>
      <c r="G1784" s="78" t="s">
        <v>289</v>
      </c>
      <c r="H1784" s="78" t="str">
        <f t="shared" si="53"/>
        <v>TACNATACNA_PROVCALANA</v>
      </c>
      <c r="I1784" s="75" t="str">
        <f t="shared" si="54"/>
        <v>220102</v>
      </c>
      <c r="J1784" s="76"/>
      <c r="K1784" s="76"/>
    </row>
    <row r="1785" spans="2:11" s="77" customFormat="1">
      <c r="B1785" s="75" t="s">
        <v>2078</v>
      </c>
      <c r="C1785" s="78" t="s">
        <v>369</v>
      </c>
      <c r="D1785" s="75" t="s">
        <v>2205</v>
      </c>
      <c r="E1785" s="78" t="s">
        <v>286</v>
      </c>
      <c r="F1785" s="75" t="s">
        <v>2080</v>
      </c>
      <c r="G1785" s="78" t="s">
        <v>293</v>
      </c>
      <c r="H1785" s="78" t="str">
        <f t="shared" si="53"/>
        <v>TACNATACNA_PROVINCLAN</v>
      </c>
      <c r="I1785" s="75" t="str">
        <f t="shared" si="54"/>
        <v>220104</v>
      </c>
      <c r="J1785" s="76"/>
      <c r="K1785" s="76"/>
    </row>
    <row r="1786" spans="2:11" s="77" customFormat="1">
      <c r="B1786" s="75" t="s">
        <v>2078</v>
      </c>
      <c r="C1786" s="78" t="s">
        <v>369</v>
      </c>
      <c r="D1786" s="75" t="s">
        <v>2205</v>
      </c>
      <c r="E1786" s="78" t="s">
        <v>286</v>
      </c>
      <c r="F1786" s="75" t="s">
        <v>2081</v>
      </c>
      <c r="G1786" s="78" t="s">
        <v>299</v>
      </c>
      <c r="H1786" s="78" t="str">
        <f t="shared" si="53"/>
        <v>TACNATACNA_PROVPACHIA</v>
      </c>
      <c r="I1786" s="75" t="str">
        <f t="shared" si="54"/>
        <v>220107</v>
      </c>
      <c r="J1786" s="76"/>
      <c r="K1786" s="76"/>
    </row>
    <row r="1787" spans="2:11" s="77" customFormat="1">
      <c r="B1787" s="75" t="s">
        <v>2078</v>
      </c>
      <c r="C1787" s="78" t="s">
        <v>369</v>
      </c>
      <c r="D1787" s="75" t="s">
        <v>2205</v>
      </c>
      <c r="E1787" s="78" t="s">
        <v>286</v>
      </c>
      <c r="F1787" s="75" t="s">
        <v>1191</v>
      </c>
      <c r="G1787" s="78" t="s">
        <v>301</v>
      </c>
      <c r="H1787" s="78" t="str">
        <f t="shared" si="53"/>
        <v>TACNATACNA_PROVPALCA</v>
      </c>
      <c r="I1787" s="75" t="str">
        <f t="shared" si="54"/>
        <v>220108</v>
      </c>
      <c r="J1787" s="76"/>
      <c r="K1787" s="76"/>
    </row>
    <row r="1788" spans="2:11" s="77" customFormat="1">
      <c r="B1788" s="75" t="s">
        <v>2078</v>
      </c>
      <c r="C1788" s="78" t="s">
        <v>369</v>
      </c>
      <c r="D1788" s="75" t="s">
        <v>2205</v>
      </c>
      <c r="E1788" s="78" t="s">
        <v>286</v>
      </c>
      <c r="F1788" s="75" t="s">
        <v>2082</v>
      </c>
      <c r="G1788" s="78" t="s">
        <v>303</v>
      </c>
      <c r="H1788" s="78" t="str">
        <f t="shared" si="53"/>
        <v>TACNATACNA_PROVPOCOLLAY</v>
      </c>
      <c r="I1788" s="75" t="str">
        <f t="shared" si="54"/>
        <v>220109</v>
      </c>
      <c r="J1788" s="76"/>
      <c r="K1788" s="76"/>
    </row>
    <row r="1789" spans="2:11" s="77" customFormat="1">
      <c r="B1789" s="75" t="s">
        <v>2078</v>
      </c>
      <c r="C1789" s="78" t="s">
        <v>369</v>
      </c>
      <c r="D1789" s="75" t="s">
        <v>2205</v>
      </c>
      <c r="E1789" s="78" t="s">
        <v>286</v>
      </c>
      <c r="F1789" s="75" t="s">
        <v>2083</v>
      </c>
      <c r="G1789" s="78" t="s">
        <v>305</v>
      </c>
      <c r="H1789" s="78" t="str">
        <f t="shared" si="53"/>
        <v>TACNATACNA_PROVSAMA</v>
      </c>
      <c r="I1789" s="75" t="str">
        <f t="shared" si="54"/>
        <v>220110</v>
      </c>
      <c r="J1789" s="76"/>
      <c r="K1789" s="76"/>
    </row>
    <row r="1790" spans="2:11" s="77" customFormat="1">
      <c r="B1790" s="75" t="s">
        <v>2078</v>
      </c>
      <c r="C1790" s="78" t="s">
        <v>369</v>
      </c>
      <c r="D1790" s="75" t="s">
        <v>2205</v>
      </c>
      <c r="E1790" s="78" t="s">
        <v>286</v>
      </c>
      <c r="F1790" s="75" t="s">
        <v>2084</v>
      </c>
      <c r="G1790" s="78" t="s">
        <v>307</v>
      </c>
      <c r="H1790" s="78" t="str">
        <f t="shared" si="53"/>
        <v>TACNATACNA_PROVALTO DE LA ALIANZA</v>
      </c>
      <c r="I1790" s="75" t="str">
        <f t="shared" si="54"/>
        <v>220111</v>
      </c>
      <c r="J1790" s="76"/>
      <c r="K1790" s="76"/>
    </row>
    <row r="1791" spans="2:11" s="77" customFormat="1">
      <c r="B1791" s="75" t="s">
        <v>2078</v>
      </c>
      <c r="C1791" s="78" t="s">
        <v>369</v>
      </c>
      <c r="D1791" s="75" t="s">
        <v>2205</v>
      </c>
      <c r="E1791" s="78" t="s">
        <v>286</v>
      </c>
      <c r="F1791" s="75" t="s">
        <v>2085</v>
      </c>
      <c r="G1791" s="78" t="s">
        <v>309</v>
      </c>
      <c r="H1791" s="78" t="str">
        <f t="shared" si="53"/>
        <v>TACNATACNA_PROVCIUDAD NUEVA</v>
      </c>
      <c r="I1791" s="75" t="str">
        <f t="shared" si="54"/>
        <v>220112</v>
      </c>
      <c r="J1791" s="76"/>
      <c r="K1791" s="76"/>
    </row>
    <row r="1792" spans="2:11" s="77" customFormat="1">
      <c r="B1792" s="75" t="s">
        <v>2078</v>
      </c>
      <c r="C1792" s="78" t="s">
        <v>369</v>
      </c>
      <c r="D1792" s="75" t="s">
        <v>2205</v>
      </c>
      <c r="E1792" s="78" t="s">
        <v>286</v>
      </c>
      <c r="F1792" s="75" t="s">
        <v>2086</v>
      </c>
      <c r="G1792" s="78" t="s">
        <v>311</v>
      </c>
      <c r="H1792" s="78" t="str">
        <f t="shared" si="53"/>
        <v>TACNATACNA_PROVCORONEL GREGORIO ALBARRACIN L.</v>
      </c>
      <c r="I1792" s="75" t="str">
        <f t="shared" si="54"/>
        <v>220113</v>
      </c>
      <c r="J1792" s="76"/>
      <c r="K1792" s="76"/>
    </row>
    <row r="1793" spans="2:11" s="77" customFormat="1">
      <c r="B1793" s="75" t="s">
        <v>2078</v>
      </c>
      <c r="C1793" s="78" t="s">
        <v>369</v>
      </c>
      <c r="D1793" s="75" t="s">
        <v>2087</v>
      </c>
      <c r="E1793" s="78" t="s">
        <v>289</v>
      </c>
      <c r="F1793" s="75" t="s">
        <v>2087</v>
      </c>
      <c r="G1793" s="78" t="s">
        <v>286</v>
      </c>
      <c r="H1793" s="78" t="str">
        <f t="shared" si="53"/>
        <v>TACNATARATATARATA</v>
      </c>
      <c r="I1793" s="75" t="str">
        <f t="shared" si="54"/>
        <v>220201</v>
      </c>
      <c r="J1793" s="76"/>
      <c r="K1793" s="76"/>
    </row>
    <row r="1794" spans="2:11" s="77" customFormat="1">
      <c r="B1794" s="75" t="s">
        <v>2078</v>
      </c>
      <c r="C1794" s="78" t="s">
        <v>369</v>
      </c>
      <c r="D1794" s="75" t="s">
        <v>2087</v>
      </c>
      <c r="E1794" s="78" t="s">
        <v>289</v>
      </c>
      <c r="F1794" s="75" t="s">
        <v>2088</v>
      </c>
      <c r="G1794" s="78" t="s">
        <v>295</v>
      </c>
      <c r="H1794" s="78" t="str">
        <f t="shared" si="53"/>
        <v>TACNATARATAHEROES ALBARRACIN</v>
      </c>
      <c r="I1794" s="75" t="str">
        <f t="shared" si="54"/>
        <v>220205</v>
      </c>
      <c r="J1794" s="76"/>
      <c r="K1794" s="76"/>
    </row>
    <row r="1795" spans="2:11" s="77" customFormat="1">
      <c r="B1795" s="75" t="s">
        <v>2078</v>
      </c>
      <c r="C1795" s="78" t="s">
        <v>369</v>
      </c>
      <c r="D1795" s="75" t="s">
        <v>2087</v>
      </c>
      <c r="E1795" s="78" t="s">
        <v>289</v>
      </c>
      <c r="F1795" s="75" t="s">
        <v>2089</v>
      </c>
      <c r="G1795" s="78" t="s">
        <v>297</v>
      </c>
      <c r="H1795" s="78" t="str">
        <f t="shared" si="53"/>
        <v>TACNATARATAESTIQUE</v>
      </c>
      <c r="I1795" s="75" t="str">
        <f t="shared" si="54"/>
        <v>220206</v>
      </c>
      <c r="J1795" s="76"/>
      <c r="K1795" s="76"/>
    </row>
    <row r="1796" spans="2:11" s="77" customFormat="1">
      <c r="B1796" s="75" t="s">
        <v>2078</v>
      </c>
      <c r="C1796" s="78" t="s">
        <v>369</v>
      </c>
      <c r="D1796" s="75" t="s">
        <v>2087</v>
      </c>
      <c r="E1796" s="78" t="s">
        <v>289</v>
      </c>
      <c r="F1796" s="75" t="s">
        <v>2090</v>
      </c>
      <c r="G1796" s="78" t="s">
        <v>299</v>
      </c>
      <c r="H1796" s="78" t="str">
        <f t="shared" si="53"/>
        <v>TACNATARATAESTIQUE PAMPA</v>
      </c>
      <c r="I1796" s="75" t="str">
        <f t="shared" si="54"/>
        <v>220207</v>
      </c>
      <c r="J1796" s="76"/>
      <c r="K1796" s="76"/>
    </row>
    <row r="1797" spans="2:11" s="77" customFormat="1">
      <c r="B1797" s="75" t="s">
        <v>2078</v>
      </c>
      <c r="C1797" s="78" t="s">
        <v>369</v>
      </c>
      <c r="D1797" s="75" t="s">
        <v>2087</v>
      </c>
      <c r="E1797" s="78" t="s">
        <v>289</v>
      </c>
      <c r="F1797" s="75" t="s">
        <v>2091</v>
      </c>
      <c r="G1797" s="78" t="s">
        <v>305</v>
      </c>
      <c r="H1797" s="78" t="str">
        <f t="shared" si="53"/>
        <v>TACNATARATASITAJARA</v>
      </c>
      <c r="I1797" s="75" t="str">
        <f t="shared" si="54"/>
        <v>220210</v>
      </c>
      <c r="J1797" s="76"/>
      <c r="K1797" s="76"/>
    </row>
    <row r="1798" spans="2:11" s="77" customFormat="1">
      <c r="B1798" s="75" t="s">
        <v>2078</v>
      </c>
      <c r="C1798" s="78" t="s">
        <v>369</v>
      </c>
      <c r="D1798" s="75" t="s">
        <v>2087</v>
      </c>
      <c r="E1798" s="78" t="s">
        <v>289</v>
      </c>
      <c r="F1798" s="75" t="s">
        <v>2092</v>
      </c>
      <c r="G1798" s="78" t="s">
        <v>307</v>
      </c>
      <c r="H1798" s="78" t="str">
        <f t="shared" ref="H1798:H1843" si="55">+B1798&amp;D1798&amp;F1798</f>
        <v>TACNATARATASUSAPAYA</v>
      </c>
      <c r="I1798" s="75" t="str">
        <f t="shared" si="54"/>
        <v>220211</v>
      </c>
      <c r="J1798" s="76"/>
      <c r="K1798" s="76"/>
    </row>
    <row r="1799" spans="2:11" s="77" customFormat="1">
      <c r="B1799" s="75" t="s">
        <v>2078</v>
      </c>
      <c r="C1799" s="78" t="s">
        <v>369</v>
      </c>
      <c r="D1799" s="75" t="s">
        <v>2087</v>
      </c>
      <c r="E1799" s="78" t="s">
        <v>289</v>
      </c>
      <c r="F1799" s="75" t="s">
        <v>2093</v>
      </c>
      <c r="G1799" s="78" t="s">
        <v>309</v>
      </c>
      <c r="H1799" s="78" t="str">
        <f t="shared" si="55"/>
        <v>TACNATARATATARUCACHI</v>
      </c>
      <c r="I1799" s="75" t="str">
        <f t="shared" si="54"/>
        <v>220212</v>
      </c>
      <c r="J1799" s="76"/>
      <c r="K1799" s="76"/>
    </row>
    <row r="1800" spans="2:11" s="77" customFormat="1">
      <c r="B1800" s="75" t="s">
        <v>2078</v>
      </c>
      <c r="C1800" s="78" t="s">
        <v>369</v>
      </c>
      <c r="D1800" s="75" t="s">
        <v>2087</v>
      </c>
      <c r="E1800" s="78" t="s">
        <v>289</v>
      </c>
      <c r="F1800" s="75" t="s">
        <v>2094</v>
      </c>
      <c r="G1800" s="78" t="s">
        <v>311</v>
      </c>
      <c r="H1800" s="78" t="str">
        <f t="shared" si="55"/>
        <v>TACNATARATATICACO</v>
      </c>
      <c r="I1800" s="75" t="str">
        <f t="shared" si="54"/>
        <v>220213</v>
      </c>
      <c r="J1800" s="76"/>
      <c r="K1800" s="76"/>
    </row>
    <row r="1801" spans="2:11" s="77" customFormat="1">
      <c r="B1801" s="75" t="s">
        <v>2078</v>
      </c>
      <c r="C1801" s="78" t="s">
        <v>369</v>
      </c>
      <c r="D1801" s="75" t="s">
        <v>2183</v>
      </c>
      <c r="E1801" s="78" t="s">
        <v>291</v>
      </c>
      <c r="F1801" s="75" t="s">
        <v>2095</v>
      </c>
      <c r="G1801" s="78" t="s">
        <v>286</v>
      </c>
      <c r="H1801" s="78" t="str">
        <f t="shared" si="55"/>
        <v>TACNAJORGE_BASADRELOCUMBA</v>
      </c>
      <c r="I1801" s="75" t="str">
        <f t="shared" si="54"/>
        <v>220301</v>
      </c>
      <c r="J1801" s="76"/>
      <c r="K1801" s="76"/>
    </row>
    <row r="1802" spans="2:11" s="77" customFormat="1">
      <c r="B1802" s="75" t="s">
        <v>2078</v>
      </c>
      <c r="C1802" s="78" t="s">
        <v>369</v>
      </c>
      <c r="D1802" s="75" t="s">
        <v>2183</v>
      </c>
      <c r="E1802" s="78" t="s">
        <v>291</v>
      </c>
      <c r="F1802" s="75" t="s">
        <v>2096</v>
      </c>
      <c r="G1802" s="78" t="s">
        <v>289</v>
      </c>
      <c r="H1802" s="78" t="str">
        <f t="shared" si="55"/>
        <v>TACNAJORGE_BASADREITE</v>
      </c>
      <c r="I1802" s="75" t="str">
        <f t="shared" si="54"/>
        <v>220302</v>
      </c>
      <c r="J1802" s="76"/>
      <c r="K1802" s="76"/>
    </row>
    <row r="1803" spans="2:11" s="77" customFormat="1">
      <c r="B1803" s="75" t="s">
        <v>2078</v>
      </c>
      <c r="C1803" s="78" t="s">
        <v>369</v>
      </c>
      <c r="D1803" s="75" t="s">
        <v>2183</v>
      </c>
      <c r="E1803" s="78" t="s">
        <v>291</v>
      </c>
      <c r="F1803" s="75" t="s">
        <v>2097</v>
      </c>
      <c r="G1803" s="78" t="s">
        <v>291</v>
      </c>
      <c r="H1803" s="78" t="str">
        <f t="shared" si="55"/>
        <v>TACNAJORGE_BASADREILABAYA</v>
      </c>
      <c r="I1803" s="75" t="str">
        <f t="shared" si="54"/>
        <v>220303</v>
      </c>
      <c r="J1803" s="76"/>
      <c r="K1803" s="76"/>
    </row>
    <row r="1804" spans="2:11" s="77" customFormat="1">
      <c r="B1804" s="75" t="s">
        <v>2078</v>
      </c>
      <c r="C1804" s="78" t="s">
        <v>369</v>
      </c>
      <c r="D1804" s="75" t="s">
        <v>2098</v>
      </c>
      <c r="E1804" s="78" t="s">
        <v>293</v>
      </c>
      <c r="F1804" s="75" t="s">
        <v>2098</v>
      </c>
      <c r="G1804" s="78" t="s">
        <v>286</v>
      </c>
      <c r="H1804" s="78" t="str">
        <f t="shared" si="55"/>
        <v>TACNACANDARAVECANDARAVE</v>
      </c>
      <c r="I1804" s="75" t="str">
        <f t="shared" si="54"/>
        <v>220401</v>
      </c>
      <c r="J1804" s="76"/>
      <c r="K1804" s="76"/>
    </row>
    <row r="1805" spans="2:11" s="77" customFormat="1">
      <c r="B1805" s="75" t="s">
        <v>2078</v>
      </c>
      <c r="C1805" s="78" t="s">
        <v>369</v>
      </c>
      <c r="D1805" s="75" t="s">
        <v>2098</v>
      </c>
      <c r="E1805" s="78" t="s">
        <v>293</v>
      </c>
      <c r="F1805" s="75" t="s">
        <v>2099</v>
      </c>
      <c r="G1805" s="78" t="s">
        <v>289</v>
      </c>
      <c r="H1805" s="78" t="str">
        <f t="shared" si="55"/>
        <v>TACNACANDARAVECAIRANI</v>
      </c>
      <c r="I1805" s="75" t="str">
        <f t="shared" si="54"/>
        <v>220402</v>
      </c>
      <c r="J1805" s="76"/>
      <c r="K1805" s="76"/>
    </row>
    <row r="1806" spans="2:11" s="77" customFormat="1">
      <c r="B1806" s="75" t="s">
        <v>2078</v>
      </c>
      <c r="C1806" s="78" t="s">
        <v>369</v>
      </c>
      <c r="D1806" s="75" t="s">
        <v>2098</v>
      </c>
      <c r="E1806" s="78" t="s">
        <v>293</v>
      </c>
      <c r="F1806" s="75" t="s">
        <v>2100</v>
      </c>
      <c r="G1806" s="78" t="s">
        <v>291</v>
      </c>
      <c r="H1806" s="78" t="str">
        <f t="shared" si="55"/>
        <v>TACNACANDARAVECURIBAYA</v>
      </c>
      <c r="I1806" s="75" t="str">
        <f t="shared" si="54"/>
        <v>220403</v>
      </c>
      <c r="J1806" s="76"/>
      <c r="K1806" s="76"/>
    </row>
    <row r="1807" spans="2:11" s="77" customFormat="1">
      <c r="B1807" s="75" t="s">
        <v>2078</v>
      </c>
      <c r="C1807" s="78" t="s">
        <v>369</v>
      </c>
      <c r="D1807" s="75" t="s">
        <v>2098</v>
      </c>
      <c r="E1807" s="78" t="s">
        <v>293</v>
      </c>
      <c r="F1807" s="75" t="s">
        <v>2101</v>
      </c>
      <c r="G1807" s="78" t="s">
        <v>293</v>
      </c>
      <c r="H1807" s="78" t="str">
        <f t="shared" si="55"/>
        <v>TACNACANDARAVEHUANUARA</v>
      </c>
      <c r="I1807" s="75" t="str">
        <f t="shared" si="54"/>
        <v>220404</v>
      </c>
      <c r="J1807" s="76"/>
      <c r="K1807" s="76"/>
    </row>
    <row r="1808" spans="2:11" s="77" customFormat="1">
      <c r="B1808" s="75" t="s">
        <v>2078</v>
      </c>
      <c r="C1808" s="78" t="s">
        <v>369</v>
      </c>
      <c r="D1808" s="75" t="s">
        <v>2098</v>
      </c>
      <c r="E1808" s="78" t="s">
        <v>293</v>
      </c>
      <c r="F1808" s="75" t="s">
        <v>2102</v>
      </c>
      <c r="G1808" s="78" t="s">
        <v>295</v>
      </c>
      <c r="H1808" s="78" t="str">
        <f t="shared" si="55"/>
        <v>TACNACANDARAVEQUILAHUANI</v>
      </c>
      <c r="I1808" s="75" t="str">
        <f t="shared" si="54"/>
        <v>220405</v>
      </c>
      <c r="J1808" s="76"/>
      <c r="K1808" s="76"/>
    </row>
    <row r="1809" spans="2:11" s="77" customFormat="1">
      <c r="B1809" s="75" t="s">
        <v>2078</v>
      </c>
      <c r="C1809" s="78" t="s">
        <v>369</v>
      </c>
      <c r="D1809" s="75" t="s">
        <v>2098</v>
      </c>
      <c r="E1809" s="78" t="s">
        <v>293</v>
      </c>
      <c r="F1809" s="75" t="s">
        <v>2103</v>
      </c>
      <c r="G1809" s="78" t="s">
        <v>297</v>
      </c>
      <c r="H1809" s="78" t="str">
        <f t="shared" si="55"/>
        <v>TACNACANDARAVECAMILACA</v>
      </c>
      <c r="I1809" s="75" t="str">
        <f t="shared" si="54"/>
        <v>220406</v>
      </c>
      <c r="J1809" s="76"/>
      <c r="K1809" s="76"/>
    </row>
    <row r="1810" spans="2:11" s="77" customFormat="1">
      <c r="B1810" s="75" t="s">
        <v>2104</v>
      </c>
      <c r="C1810" s="78" t="s">
        <v>371</v>
      </c>
      <c r="D1810" s="75" t="s">
        <v>2206</v>
      </c>
      <c r="E1810" s="78" t="s">
        <v>286</v>
      </c>
      <c r="F1810" s="75" t="s">
        <v>2104</v>
      </c>
      <c r="G1810" s="78" t="s">
        <v>286</v>
      </c>
      <c r="H1810" s="78" t="str">
        <f t="shared" si="55"/>
        <v>TUMBESTUMBES_PROVTUMBES</v>
      </c>
      <c r="I1810" s="75" t="str">
        <f t="shared" si="54"/>
        <v>230101</v>
      </c>
      <c r="J1810" s="76"/>
      <c r="K1810" s="76"/>
    </row>
    <row r="1811" spans="2:11" s="77" customFormat="1">
      <c r="B1811" s="75" t="s">
        <v>2104</v>
      </c>
      <c r="C1811" s="78" t="s">
        <v>371</v>
      </c>
      <c r="D1811" s="75" t="s">
        <v>2206</v>
      </c>
      <c r="E1811" s="78" t="s">
        <v>286</v>
      </c>
      <c r="F1811" s="75" t="s">
        <v>2105</v>
      </c>
      <c r="G1811" s="78" t="s">
        <v>289</v>
      </c>
      <c r="H1811" s="78" t="str">
        <f t="shared" si="55"/>
        <v>TUMBESTUMBES_PROVCORRALES</v>
      </c>
      <c r="I1811" s="75" t="str">
        <f t="shared" si="54"/>
        <v>230102</v>
      </c>
      <c r="J1811" s="76"/>
      <c r="K1811" s="76"/>
    </row>
    <row r="1812" spans="2:11" s="77" customFormat="1">
      <c r="B1812" s="75" t="s">
        <v>2104</v>
      </c>
      <c r="C1812" s="78" t="s">
        <v>371</v>
      </c>
      <c r="D1812" s="75" t="s">
        <v>2206</v>
      </c>
      <c r="E1812" s="78" t="s">
        <v>286</v>
      </c>
      <c r="F1812" s="75" t="s">
        <v>2106</v>
      </c>
      <c r="G1812" s="78" t="s">
        <v>291</v>
      </c>
      <c r="H1812" s="78" t="str">
        <f t="shared" si="55"/>
        <v>TUMBESTUMBES_PROVLA CRUZ</v>
      </c>
      <c r="I1812" s="75" t="str">
        <f t="shared" si="54"/>
        <v>230103</v>
      </c>
      <c r="J1812" s="76"/>
      <c r="K1812" s="76"/>
    </row>
    <row r="1813" spans="2:11" s="77" customFormat="1">
      <c r="B1813" s="75" t="s">
        <v>2104</v>
      </c>
      <c r="C1813" s="78" t="s">
        <v>371</v>
      </c>
      <c r="D1813" s="75" t="s">
        <v>2206</v>
      </c>
      <c r="E1813" s="78" t="s">
        <v>286</v>
      </c>
      <c r="F1813" s="75" t="s">
        <v>2107</v>
      </c>
      <c r="G1813" s="78" t="s">
        <v>293</v>
      </c>
      <c r="H1813" s="78" t="str">
        <f t="shared" si="55"/>
        <v>TUMBESTUMBES_PROVPAMPAS DE HOSPITAL</v>
      </c>
      <c r="I1813" s="75" t="str">
        <f t="shared" si="54"/>
        <v>230104</v>
      </c>
      <c r="J1813" s="76"/>
      <c r="K1813" s="76"/>
    </row>
    <row r="1814" spans="2:11" s="77" customFormat="1">
      <c r="B1814" s="75" t="s">
        <v>2104</v>
      </c>
      <c r="C1814" s="78" t="s">
        <v>371</v>
      </c>
      <c r="D1814" s="75" t="s">
        <v>2206</v>
      </c>
      <c r="E1814" s="78" t="s">
        <v>286</v>
      </c>
      <c r="F1814" s="75" t="s">
        <v>2108</v>
      </c>
      <c r="G1814" s="78" t="s">
        <v>295</v>
      </c>
      <c r="H1814" s="78" t="str">
        <f t="shared" si="55"/>
        <v>TUMBESTUMBES_PROVSAN JACINTO</v>
      </c>
      <c r="I1814" s="75" t="str">
        <f t="shared" si="54"/>
        <v>230105</v>
      </c>
      <c r="J1814" s="76"/>
      <c r="K1814" s="76"/>
    </row>
    <row r="1815" spans="2:11" s="77" customFormat="1">
      <c r="B1815" s="75" t="s">
        <v>2104</v>
      </c>
      <c r="C1815" s="78" t="s">
        <v>371</v>
      </c>
      <c r="D1815" s="75" t="s">
        <v>2206</v>
      </c>
      <c r="E1815" s="78" t="s">
        <v>286</v>
      </c>
      <c r="F1815" s="75" t="s">
        <v>2109</v>
      </c>
      <c r="G1815" s="78" t="s">
        <v>297</v>
      </c>
      <c r="H1815" s="78" t="str">
        <f t="shared" si="55"/>
        <v>TUMBESTUMBES_PROVSAN JUAN DE LA VIRGEN</v>
      </c>
      <c r="I1815" s="75" t="str">
        <f t="shared" si="54"/>
        <v>230106</v>
      </c>
      <c r="J1815" s="76"/>
      <c r="K1815" s="76"/>
    </row>
    <row r="1816" spans="2:11" s="77" customFormat="1">
      <c r="B1816" s="75" t="s">
        <v>2104</v>
      </c>
      <c r="C1816" s="78" t="s">
        <v>371</v>
      </c>
      <c r="D1816" s="75" t="s">
        <v>2184</v>
      </c>
      <c r="E1816" s="78" t="s">
        <v>289</v>
      </c>
      <c r="F1816" s="75" t="s">
        <v>2110</v>
      </c>
      <c r="G1816" s="78" t="s">
        <v>286</v>
      </c>
      <c r="H1816" s="78" t="str">
        <f t="shared" si="55"/>
        <v>TUMBESCONTRALMIRANTE_VILLARZORRITOS</v>
      </c>
      <c r="I1816" s="75" t="str">
        <f t="shared" si="54"/>
        <v>230201</v>
      </c>
      <c r="J1816" s="76"/>
      <c r="K1816" s="76"/>
    </row>
    <row r="1817" spans="2:11" s="77" customFormat="1">
      <c r="B1817" s="75" t="s">
        <v>2104</v>
      </c>
      <c r="C1817" s="78" t="s">
        <v>371</v>
      </c>
      <c r="D1817" s="75" t="s">
        <v>2184</v>
      </c>
      <c r="E1817" s="78" t="s">
        <v>289</v>
      </c>
      <c r="F1817" s="75" t="s">
        <v>2111</v>
      </c>
      <c r="G1817" s="78" t="s">
        <v>289</v>
      </c>
      <c r="H1817" s="78" t="str">
        <f t="shared" si="55"/>
        <v>TUMBESCONTRALMIRANTE_VILLARCASITAS</v>
      </c>
      <c r="I1817" s="75" t="str">
        <f t="shared" si="54"/>
        <v>230202</v>
      </c>
      <c r="J1817" s="76"/>
      <c r="K1817" s="76"/>
    </row>
    <row r="1818" spans="2:11" s="77" customFormat="1">
      <c r="B1818" s="75" t="s">
        <v>2104</v>
      </c>
      <c r="C1818" s="78" t="s">
        <v>371</v>
      </c>
      <c r="D1818" s="75" t="s">
        <v>2184</v>
      </c>
      <c r="E1818" s="78" t="s">
        <v>289</v>
      </c>
      <c r="F1818" s="75" t="s">
        <v>2112</v>
      </c>
      <c r="G1818" s="78" t="s">
        <v>291</v>
      </c>
      <c r="H1818" s="78" t="str">
        <f t="shared" si="55"/>
        <v>TUMBESCONTRALMIRANTE_VILLARCANOAS DE PUNTA SAL</v>
      </c>
      <c r="I1818" s="75" t="str">
        <f t="shared" si="54"/>
        <v>230203</v>
      </c>
      <c r="J1818" s="76"/>
      <c r="K1818" s="76"/>
    </row>
    <row r="1819" spans="2:11" s="77" customFormat="1">
      <c r="B1819" s="75" t="s">
        <v>2104</v>
      </c>
      <c r="C1819" s="78" t="s">
        <v>371</v>
      </c>
      <c r="D1819" s="75" t="s">
        <v>2113</v>
      </c>
      <c r="E1819" s="78" t="s">
        <v>291</v>
      </c>
      <c r="F1819" s="75" t="s">
        <v>2113</v>
      </c>
      <c r="G1819" s="78" t="s">
        <v>286</v>
      </c>
      <c r="H1819" s="78" t="str">
        <f t="shared" si="55"/>
        <v>TUMBESZARUMILLAZARUMILLA</v>
      </c>
      <c r="I1819" s="75" t="str">
        <f t="shared" ref="I1819:I1843" si="56">+C1819&amp;E1819&amp;G1819</f>
        <v>230301</v>
      </c>
      <c r="J1819" s="76"/>
      <c r="K1819" s="76"/>
    </row>
    <row r="1820" spans="2:11" s="77" customFormat="1">
      <c r="B1820" s="75" t="s">
        <v>2104</v>
      </c>
      <c r="C1820" s="78" t="s">
        <v>371</v>
      </c>
      <c r="D1820" s="75" t="s">
        <v>2113</v>
      </c>
      <c r="E1820" s="78" t="s">
        <v>291</v>
      </c>
      <c r="F1820" s="75" t="s">
        <v>2114</v>
      </c>
      <c r="G1820" s="78" t="s">
        <v>289</v>
      </c>
      <c r="H1820" s="78" t="str">
        <f t="shared" si="55"/>
        <v>TUMBESZARUMILLAMATAPALO</v>
      </c>
      <c r="I1820" s="75" t="str">
        <f t="shared" si="56"/>
        <v>230302</v>
      </c>
      <c r="J1820" s="76"/>
      <c r="K1820" s="76"/>
    </row>
    <row r="1821" spans="2:11" s="77" customFormat="1">
      <c r="B1821" s="75" t="s">
        <v>2104</v>
      </c>
      <c r="C1821" s="78" t="s">
        <v>371</v>
      </c>
      <c r="D1821" s="75" t="s">
        <v>2113</v>
      </c>
      <c r="E1821" s="78" t="s">
        <v>291</v>
      </c>
      <c r="F1821" s="75" t="s">
        <v>2115</v>
      </c>
      <c r="G1821" s="78" t="s">
        <v>291</v>
      </c>
      <c r="H1821" s="78" t="str">
        <f t="shared" si="55"/>
        <v>TUMBESZARUMILLAPAPAYAL</v>
      </c>
      <c r="I1821" s="75" t="str">
        <f t="shared" si="56"/>
        <v>230303</v>
      </c>
      <c r="J1821" s="76"/>
      <c r="K1821" s="76"/>
    </row>
    <row r="1822" spans="2:11" s="77" customFormat="1">
      <c r="B1822" s="75" t="s">
        <v>2104</v>
      </c>
      <c r="C1822" s="78" t="s">
        <v>371</v>
      </c>
      <c r="D1822" s="75" t="s">
        <v>2113</v>
      </c>
      <c r="E1822" s="78" t="s">
        <v>291</v>
      </c>
      <c r="F1822" s="75" t="s">
        <v>2116</v>
      </c>
      <c r="G1822" s="78" t="s">
        <v>293</v>
      </c>
      <c r="H1822" s="78" t="str">
        <f t="shared" si="55"/>
        <v>TUMBESZARUMILLAAGUAS VERDES</v>
      </c>
      <c r="I1822" s="75" t="str">
        <f t="shared" si="56"/>
        <v>230304</v>
      </c>
      <c r="J1822" s="76"/>
      <c r="K1822" s="76"/>
    </row>
    <row r="1823" spans="2:11" s="77" customFormat="1">
      <c r="B1823" s="75" t="s">
        <v>2208</v>
      </c>
      <c r="C1823" s="78" t="s">
        <v>648</v>
      </c>
      <c r="D1823" s="75" t="s">
        <v>2136</v>
      </c>
      <c r="E1823" s="78" t="s">
        <v>286</v>
      </c>
      <c r="F1823" s="75" t="s">
        <v>2136</v>
      </c>
      <c r="G1823" s="78" t="s">
        <v>286</v>
      </c>
      <c r="H1823" s="78" t="str">
        <f t="shared" si="55"/>
        <v>CALLAO_PROV_CONSTCALLAOCALLAO</v>
      </c>
      <c r="I1823" s="75" t="str">
        <f t="shared" si="56"/>
        <v>240101</v>
      </c>
    </row>
    <row r="1824" spans="2:11" s="77" customFormat="1">
      <c r="B1824" s="75" t="s">
        <v>2208</v>
      </c>
      <c r="C1824" s="78" t="s">
        <v>648</v>
      </c>
      <c r="D1824" s="75" t="s">
        <v>2136</v>
      </c>
      <c r="E1824" s="78" t="s">
        <v>286</v>
      </c>
      <c r="F1824" s="75" t="s">
        <v>1030</v>
      </c>
      <c r="G1824" s="78" t="s">
        <v>289</v>
      </c>
      <c r="H1824" s="78" t="str">
        <f t="shared" si="55"/>
        <v>CALLAO_PROV_CONSTCALLAOBELLAVISTA</v>
      </c>
      <c r="I1824" s="75" t="str">
        <f t="shared" si="56"/>
        <v>240102</v>
      </c>
    </row>
    <row r="1825" spans="2:11" s="77" customFormat="1">
      <c r="B1825" s="75" t="s">
        <v>2208</v>
      </c>
      <c r="C1825" s="78" t="s">
        <v>648</v>
      </c>
      <c r="D1825" s="75" t="s">
        <v>2136</v>
      </c>
      <c r="E1825" s="78" t="s">
        <v>286</v>
      </c>
      <c r="F1825" s="75" t="s">
        <v>2137</v>
      </c>
      <c r="G1825" s="78" t="s">
        <v>291</v>
      </c>
      <c r="H1825" s="78" t="str">
        <f t="shared" si="55"/>
        <v>CALLAO_PROV_CONSTCALLAOLA PUNTA</v>
      </c>
      <c r="I1825" s="75" t="str">
        <f t="shared" si="56"/>
        <v>240103</v>
      </c>
    </row>
    <row r="1826" spans="2:11" s="77" customFormat="1">
      <c r="B1826" s="75" t="s">
        <v>2208</v>
      </c>
      <c r="C1826" s="78" t="s">
        <v>648</v>
      </c>
      <c r="D1826" s="75" t="s">
        <v>2136</v>
      </c>
      <c r="E1826" s="78" t="s">
        <v>286</v>
      </c>
      <c r="F1826" s="75" t="s">
        <v>2138</v>
      </c>
      <c r="G1826" s="78" t="s">
        <v>293</v>
      </c>
      <c r="H1826" s="78" t="str">
        <f t="shared" si="55"/>
        <v>CALLAO_PROV_CONSTCALLAOCARMEN DE LA LEGUA-REYNOSO</v>
      </c>
      <c r="I1826" s="75" t="str">
        <f t="shared" si="56"/>
        <v>240104</v>
      </c>
    </row>
    <row r="1827" spans="2:11" s="77" customFormat="1">
      <c r="B1827" s="75" t="s">
        <v>2208</v>
      </c>
      <c r="C1827" s="78" t="s">
        <v>648</v>
      </c>
      <c r="D1827" s="75" t="s">
        <v>2136</v>
      </c>
      <c r="E1827" s="78" t="s">
        <v>286</v>
      </c>
      <c r="F1827" s="75" t="s">
        <v>2139</v>
      </c>
      <c r="G1827" s="78" t="s">
        <v>295</v>
      </c>
      <c r="H1827" s="78" t="str">
        <f t="shared" si="55"/>
        <v>CALLAO_PROV_CONSTCALLAOLA PERLA</v>
      </c>
      <c r="I1827" s="75" t="str">
        <f t="shared" si="56"/>
        <v>240105</v>
      </c>
    </row>
    <row r="1828" spans="2:11" s="77" customFormat="1">
      <c r="B1828" s="75" t="s">
        <v>2208</v>
      </c>
      <c r="C1828" s="78" t="s">
        <v>648</v>
      </c>
      <c r="D1828" s="75" t="s">
        <v>2136</v>
      </c>
      <c r="E1828" s="78" t="s">
        <v>286</v>
      </c>
      <c r="F1828" s="75" t="s">
        <v>2140</v>
      </c>
      <c r="G1828" s="78" t="s">
        <v>297</v>
      </c>
      <c r="H1828" s="78" t="str">
        <f t="shared" si="55"/>
        <v>CALLAO_PROV_CONSTCALLAOVENTANILLA</v>
      </c>
      <c r="I1828" s="75" t="str">
        <f t="shared" si="56"/>
        <v>240106</v>
      </c>
    </row>
    <row r="1829" spans="2:11" s="77" customFormat="1">
      <c r="B1829" s="75" t="s">
        <v>1780</v>
      </c>
      <c r="C1829" s="78" t="s">
        <v>649</v>
      </c>
      <c r="D1829" s="75" t="s">
        <v>2185</v>
      </c>
      <c r="E1829" s="78" t="s">
        <v>286</v>
      </c>
      <c r="F1829" s="75" t="s">
        <v>2117</v>
      </c>
      <c r="G1829" s="78" t="s">
        <v>286</v>
      </c>
      <c r="H1829" s="78" t="str">
        <f t="shared" si="55"/>
        <v>UCAYALICORONEL_PORTILLOCALLERIA</v>
      </c>
      <c r="I1829" s="75" t="str">
        <f t="shared" si="56"/>
        <v>250101</v>
      </c>
      <c r="J1829" s="76"/>
      <c r="K1829" s="76"/>
    </row>
    <row r="1830" spans="2:11" s="77" customFormat="1">
      <c r="B1830" s="75" t="s">
        <v>1780</v>
      </c>
      <c r="C1830" s="78" t="s">
        <v>649</v>
      </c>
      <c r="D1830" s="75" t="s">
        <v>2185</v>
      </c>
      <c r="E1830" s="78" t="s">
        <v>286</v>
      </c>
      <c r="F1830" s="75" t="s">
        <v>2118</v>
      </c>
      <c r="G1830" s="78" t="s">
        <v>289</v>
      </c>
      <c r="H1830" s="78" t="str">
        <f t="shared" si="55"/>
        <v>UCAYALICORONEL_PORTILLOYARINACOCHA</v>
      </c>
      <c r="I1830" s="75" t="str">
        <f t="shared" si="56"/>
        <v>250102</v>
      </c>
      <c r="J1830" s="76"/>
      <c r="K1830" s="76"/>
    </row>
    <row r="1831" spans="2:11" s="77" customFormat="1">
      <c r="B1831" s="75" t="s">
        <v>1780</v>
      </c>
      <c r="C1831" s="78" t="s">
        <v>649</v>
      </c>
      <c r="D1831" s="75" t="s">
        <v>2185</v>
      </c>
      <c r="E1831" s="78" t="s">
        <v>286</v>
      </c>
      <c r="F1831" s="75" t="s">
        <v>2119</v>
      </c>
      <c r="G1831" s="78" t="s">
        <v>291</v>
      </c>
      <c r="H1831" s="78" t="str">
        <f t="shared" si="55"/>
        <v>UCAYALICORONEL_PORTILLOMASISEA</v>
      </c>
      <c r="I1831" s="75" t="str">
        <f t="shared" si="56"/>
        <v>250103</v>
      </c>
      <c r="J1831" s="76"/>
      <c r="K1831" s="76"/>
    </row>
    <row r="1832" spans="2:11" s="77" customFormat="1">
      <c r="B1832" s="75" t="s">
        <v>1780</v>
      </c>
      <c r="C1832" s="78" t="s">
        <v>649</v>
      </c>
      <c r="D1832" s="75" t="s">
        <v>2185</v>
      </c>
      <c r="E1832" s="78" t="s">
        <v>286</v>
      </c>
      <c r="F1832" s="75" t="s">
        <v>2120</v>
      </c>
      <c r="G1832" s="78" t="s">
        <v>293</v>
      </c>
      <c r="H1832" s="78" t="str">
        <f t="shared" si="55"/>
        <v>UCAYALICORONEL_PORTILLOCAMPOVERDE</v>
      </c>
      <c r="I1832" s="75" t="str">
        <f t="shared" si="56"/>
        <v>250104</v>
      </c>
      <c r="J1832" s="76"/>
      <c r="K1832" s="76"/>
    </row>
    <row r="1833" spans="2:11" s="77" customFormat="1">
      <c r="B1833" s="75" t="s">
        <v>1780</v>
      </c>
      <c r="C1833" s="78" t="s">
        <v>649</v>
      </c>
      <c r="D1833" s="75" t="s">
        <v>2185</v>
      </c>
      <c r="E1833" s="78" t="s">
        <v>286</v>
      </c>
      <c r="F1833" s="75" t="s">
        <v>2121</v>
      </c>
      <c r="G1833" s="78" t="s">
        <v>295</v>
      </c>
      <c r="H1833" s="78" t="str">
        <f t="shared" si="55"/>
        <v>UCAYALICORONEL_PORTILLOIPARIA</v>
      </c>
      <c r="I1833" s="75" t="str">
        <f t="shared" si="56"/>
        <v>250105</v>
      </c>
      <c r="J1833" s="76"/>
      <c r="K1833" s="76"/>
    </row>
    <row r="1834" spans="2:11" s="77" customFormat="1">
      <c r="B1834" s="75" t="s">
        <v>1780</v>
      </c>
      <c r="C1834" s="78" t="s">
        <v>649</v>
      </c>
      <c r="D1834" s="75" t="s">
        <v>2185</v>
      </c>
      <c r="E1834" s="78" t="s">
        <v>286</v>
      </c>
      <c r="F1834" s="75" t="s">
        <v>2122</v>
      </c>
      <c r="G1834" s="78" t="s">
        <v>297</v>
      </c>
      <c r="H1834" s="78" t="str">
        <f t="shared" si="55"/>
        <v>UCAYALICORONEL_PORTILLONUEVA REQUENA</v>
      </c>
      <c r="I1834" s="75" t="str">
        <f t="shared" si="56"/>
        <v>250106</v>
      </c>
      <c r="J1834" s="76"/>
      <c r="K1834" s="76"/>
    </row>
    <row r="1835" spans="2:11" s="77" customFormat="1">
      <c r="B1835" s="75" t="s">
        <v>1780</v>
      </c>
      <c r="C1835" s="78" t="s">
        <v>649</v>
      </c>
      <c r="D1835" s="75" t="s">
        <v>2185</v>
      </c>
      <c r="E1835" s="78" t="s">
        <v>286</v>
      </c>
      <c r="F1835" s="75" t="s">
        <v>2123</v>
      </c>
      <c r="G1835" s="78" t="s">
        <v>299</v>
      </c>
      <c r="H1835" s="78" t="str">
        <f t="shared" si="55"/>
        <v>UCAYALICORONEL_PORTILLOMANANTAY</v>
      </c>
      <c r="I1835" s="75" t="str">
        <f t="shared" si="56"/>
        <v>250107</v>
      </c>
      <c r="J1835" s="76"/>
      <c r="K1835" s="76"/>
    </row>
    <row r="1836" spans="2:11" s="77" customFormat="1">
      <c r="B1836" s="75" t="s">
        <v>1780</v>
      </c>
      <c r="C1836" s="78" t="s">
        <v>649</v>
      </c>
      <c r="D1836" s="75" t="s">
        <v>2186</v>
      </c>
      <c r="E1836" s="78" t="s">
        <v>289</v>
      </c>
      <c r="F1836" s="75" t="s">
        <v>2124</v>
      </c>
      <c r="G1836" s="78" t="s">
        <v>286</v>
      </c>
      <c r="H1836" s="78" t="str">
        <f t="shared" si="55"/>
        <v>UCAYALIPADRE_ABADPADRE ABAD</v>
      </c>
      <c r="I1836" s="75" t="str">
        <f t="shared" si="56"/>
        <v>250201</v>
      </c>
      <c r="J1836" s="76"/>
      <c r="K1836" s="76"/>
    </row>
    <row r="1837" spans="2:11" s="77" customFormat="1">
      <c r="B1837" s="75" t="s">
        <v>1780</v>
      </c>
      <c r="C1837" s="78" t="s">
        <v>649</v>
      </c>
      <c r="D1837" s="75" t="s">
        <v>2186</v>
      </c>
      <c r="E1837" s="78" t="s">
        <v>289</v>
      </c>
      <c r="F1837" s="75" t="s">
        <v>2125</v>
      </c>
      <c r="G1837" s="78" t="s">
        <v>289</v>
      </c>
      <c r="H1837" s="78" t="str">
        <f t="shared" si="55"/>
        <v>UCAYALIPADRE_ABADIRAZOLA</v>
      </c>
      <c r="I1837" s="75" t="str">
        <f t="shared" si="56"/>
        <v>250202</v>
      </c>
      <c r="J1837" s="76"/>
      <c r="K1837" s="76"/>
    </row>
    <row r="1838" spans="2:11" s="77" customFormat="1">
      <c r="B1838" s="75" t="s">
        <v>1780</v>
      </c>
      <c r="C1838" s="78" t="s">
        <v>649</v>
      </c>
      <c r="D1838" s="75" t="s">
        <v>2186</v>
      </c>
      <c r="E1838" s="78" t="s">
        <v>289</v>
      </c>
      <c r="F1838" s="75" t="s">
        <v>2126</v>
      </c>
      <c r="G1838" s="78" t="s">
        <v>291</v>
      </c>
      <c r="H1838" s="78" t="str">
        <f t="shared" si="55"/>
        <v>UCAYALIPADRE_ABADCURIMANA</v>
      </c>
      <c r="I1838" s="75" t="str">
        <f t="shared" si="56"/>
        <v>250203</v>
      </c>
      <c r="J1838" s="76"/>
      <c r="K1838" s="76"/>
    </row>
    <row r="1839" spans="2:11" s="77" customFormat="1">
      <c r="B1839" s="75" t="s">
        <v>1780</v>
      </c>
      <c r="C1839" s="78" t="s">
        <v>649</v>
      </c>
      <c r="D1839" s="75" t="s">
        <v>2127</v>
      </c>
      <c r="E1839" s="78" t="s">
        <v>291</v>
      </c>
      <c r="F1839" s="75" t="s">
        <v>2128</v>
      </c>
      <c r="G1839" s="78" t="s">
        <v>286</v>
      </c>
      <c r="H1839" s="78" t="str">
        <f t="shared" si="55"/>
        <v>UCAYALIATALAYARAIMONDI</v>
      </c>
      <c r="I1839" s="75" t="str">
        <f t="shared" si="56"/>
        <v>250301</v>
      </c>
      <c r="J1839" s="76"/>
      <c r="K1839" s="76"/>
    </row>
    <row r="1840" spans="2:11" s="77" customFormat="1">
      <c r="B1840" s="75" t="s">
        <v>1780</v>
      </c>
      <c r="C1840" s="78" t="s">
        <v>649</v>
      </c>
      <c r="D1840" s="75" t="s">
        <v>2127</v>
      </c>
      <c r="E1840" s="78" t="s">
        <v>291</v>
      </c>
      <c r="F1840" s="75" t="s">
        <v>2129</v>
      </c>
      <c r="G1840" s="78" t="s">
        <v>289</v>
      </c>
      <c r="H1840" s="78" t="str">
        <f t="shared" si="55"/>
        <v>UCAYALIATALAYATAHUANIA</v>
      </c>
      <c r="I1840" s="75" t="str">
        <f t="shared" si="56"/>
        <v>250302</v>
      </c>
      <c r="J1840" s="76"/>
      <c r="K1840" s="76"/>
    </row>
    <row r="1841" spans="2:11" s="77" customFormat="1">
      <c r="B1841" s="75" t="s">
        <v>1780</v>
      </c>
      <c r="C1841" s="78" t="s">
        <v>649</v>
      </c>
      <c r="D1841" s="75" t="s">
        <v>2127</v>
      </c>
      <c r="E1841" s="78" t="s">
        <v>291</v>
      </c>
      <c r="F1841" s="75" t="s">
        <v>2130</v>
      </c>
      <c r="G1841" s="78" t="s">
        <v>291</v>
      </c>
      <c r="H1841" s="78" t="str">
        <f t="shared" si="55"/>
        <v>UCAYALIATALAYAYURUA</v>
      </c>
      <c r="I1841" s="75" t="str">
        <f t="shared" si="56"/>
        <v>250303</v>
      </c>
      <c r="J1841" s="76"/>
      <c r="K1841" s="76"/>
    </row>
    <row r="1842" spans="2:11" s="77" customFormat="1">
      <c r="B1842" s="75" t="s">
        <v>1780</v>
      </c>
      <c r="C1842" s="78" t="s">
        <v>649</v>
      </c>
      <c r="D1842" s="75" t="s">
        <v>2127</v>
      </c>
      <c r="E1842" s="78" t="s">
        <v>291</v>
      </c>
      <c r="F1842" s="75" t="s">
        <v>2131</v>
      </c>
      <c r="G1842" s="78" t="s">
        <v>293</v>
      </c>
      <c r="H1842" s="78" t="str">
        <f t="shared" si="55"/>
        <v>UCAYALIATALAYASEPAHUA</v>
      </c>
      <c r="I1842" s="75" t="str">
        <f t="shared" si="56"/>
        <v>250304</v>
      </c>
      <c r="J1842" s="76"/>
      <c r="K1842" s="76"/>
    </row>
    <row r="1843" spans="2:11" s="77" customFormat="1">
      <c r="B1843" s="75" t="s">
        <v>1780</v>
      </c>
      <c r="C1843" s="78" t="s">
        <v>649</v>
      </c>
      <c r="D1843" s="75" t="s">
        <v>2132</v>
      </c>
      <c r="E1843" s="78" t="s">
        <v>293</v>
      </c>
      <c r="F1843" s="75" t="s">
        <v>2132</v>
      </c>
      <c r="G1843" s="78" t="s">
        <v>286</v>
      </c>
      <c r="H1843" s="78" t="str">
        <f t="shared" si="55"/>
        <v>UCAYALIPURUSPURUS</v>
      </c>
      <c r="I1843" s="75" t="str">
        <f t="shared" si="56"/>
        <v>250401</v>
      </c>
      <c r="J1843" s="76"/>
      <c r="K1843" s="76"/>
    </row>
  </sheetData>
  <pageMargins left="0.75" right="0.75" top="1" bottom="1" header="0.5" footer="0.5"/>
  <pageSetup paperSize="9" orientation="portrait" horizontalDpi="300" verticalDpi="300"/>
  <headerFooter alignWithMargins="0"/>
  <ignoredErrors>
    <ignoredError sqref="C6:I184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AC136"/>
  <sheetViews>
    <sheetView workbookViewId="0"/>
  </sheetViews>
  <sheetFormatPr baseColWidth="10" defaultRowHeight="12.75"/>
  <cols>
    <col min="1" max="1" width="4.5703125" style="14" customWidth="1"/>
    <col min="2" max="2" width="19.140625" style="14" bestFit="1" customWidth="1"/>
    <col min="3" max="3" width="3" style="14" customWidth="1"/>
    <col min="4" max="4" width="14.28515625" style="14" customWidth="1"/>
    <col min="5" max="5" width="20.140625" style="14" customWidth="1"/>
    <col min="6" max="6" width="24.28515625" style="14" bestFit="1" customWidth="1"/>
    <col min="7" max="7" width="11" style="14" bestFit="1" customWidth="1"/>
    <col min="8" max="8" width="12.42578125" style="14" bestFit="1" customWidth="1"/>
    <col min="9" max="9" width="20" style="14" customWidth="1"/>
    <col min="10" max="10" width="13.85546875" style="14" bestFit="1" customWidth="1"/>
    <col min="11" max="11" width="18.7109375" style="14" bestFit="1" customWidth="1"/>
    <col min="12" max="12" width="12.28515625" style="14" customWidth="1"/>
    <col min="13" max="13" width="15.7109375" style="14" bestFit="1" customWidth="1"/>
    <col min="14" max="14" width="12" style="14" bestFit="1" customWidth="1"/>
    <col min="15" max="15" width="8" style="14" customWidth="1"/>
    <col min="16" max="16" width="11.85546875" style="14" bestFit="1" customWidth="1"/>
    <col min="17" max="17" width="17.7109375" style="14" customWidth="1"/>
    <col min="18" max="18" width="15" style="14" customWidth="1"/>
    <col min="19" max="19" width="12.7109375" style="14" customWidth="1"/>
    <col min="20" max="20" width="21" style="14" customWidth="1"/>
    <col min="21" max="21" width="12.42578125" style="14" bestFit="1" customWidth="1"/>
    <col min="22" max="22" width="20.42578125" style="14" customWidth="1"/>
    <col min="23" max="23" width="20.28515625" style="14" customWidth="1"/>
    <col min="24" max="24" width="11.85546875" style="14" bestFit="1" customWidth="1"/>
    <col min="25" max="25" width="20.42578125" style="14" customWidth="1"/>
    <col min="26" max="26" width="15" style="14" customWidth="1"/>
    <col min="27" max="27" width="12.85546875" style="14" customWidth="1"/>
    <col min="28" max="28" width="19.7109375" style="14" customWidth="1"/>
    <col min="29" max="29" width="16" style="14" customWidth="1"/>
    <col min="30" max="228" width="8" style="14" customWidth="1"/>
    <col min="229" max="229" width="3" style="14" customWidth="1"/>
    <col min="230" max="230" width="10" style="14" bestFit="1" customWidth="1"/>
    <col min="231" max="231" width="2.5703125" style="14" bestFit="1" customWidth="1"/>
    <col min="232" max="232" width="21.7109375" style="14" bestFit="1" customWidth="1"/>
    <col min="233" max="233" width="2.5703125" style="14" bestFit="1" customWidth="1"/>
    <col min="234" max="234" width="24.5703125" style="14" bestFit="1" customWidth="1"/>
    <col min="235" max="235" width="2.5703125" style="14" bestFit="1" customWidth="1"/>
    <col min="236" max="484" width="8" style="14" customWidth="1"/>
    <col min="485" max="485" width="3" style="14" customWidth="1"/>
    <col min="486" max="486" width="10" style="14" bestFit="1" customWidth="1"/>
    <col min="487" max="487" width="2.5703125" style="14" bestFit="1" customWidth="1"/>
    <col min="488" max="488" width="21.7109375" style="14" bestFit="1" customWidth="1"/>
    <col min="489" max="489" width="2.5703125" style="14" bestFit="1" customWidth="1"/>
    <col min="490" max="490" width="24.5703125" style="14" bestFit="1" customWidth="1"/>
    <col min="491" max="491" width="2.5703125" style="14" bestFit="1" customWidth="1"/>
    <col min="492" max="740" width="8" style="14" customWidth="1"/>
    <col min="741" max="741" width="3" style="14" customWidth="1"/>
    <col min="742" max="742" width="10" style="14" bestFit="1" customWidth="1"/>
    <col min="743" max="743" width="2.5703125" style="14" bestFit="1" customWidth="1"/>
    <col min="744" max="744" width="21.7109375" style="14" bestFit="1" customWidth="1"/>
    <col min="745" max="745" width="2.5703125" style="14" bestFit="1" customWidth="1"/>
    <col min="746" max="746" width="24.5703125" style="14" bestFit="1" customWidth="1"/>
    <col min="747" max="747" width="2.5703125" style="14" bestFit="1" customWidth="1"/>
    <col min="748" max="996" width="8" style="14" customWidth="1"/>
    <col min="997" max="997" width="3" style="14" customWidth="1"/>
    <col min="998" max="998" width="10" style="14" bestFit="1" customWidth="1"/>
    <col min="999" max="999" width="2.5703125" style="14" bestFit="1" customWidth="1"/>
    <col min="1000" max="1000" width="21.7109375" style="14" bestFit="1" customWidth="1"/>
    <col min="1001" max="1001" width="2.5703125" style="14" bestFit="1" customWidth="1"/>
    <col min="1002" max="1002" width="24.5703125" style="14" bestFit="1" customWidth="1"/>
    <col min="1003" max="1003" width="2.5703125" style="14" bestFit="1" customWidth="1"/>
    <col min="1004" max="1252" width="8" style="14" customWidth="1"/>
    <col min="1253" max="1253" width="3" style="14" customWidth="1"/>
    <col min="1254" max="1254" width="10" style="14" bestFit="1" customWidth="1"/>
    <col min="1255" max="1255" width="2.5703125" style="14" bestFit="1" customWidth="1"/>
    <col min="1256" max="1256" width="21.7109375" style="14" bestFit="1" customWidth="1"/>
    <col min="1257" max="1257" width="2.5703125" style="14" bestFit="1" customWidth="1"/>
    <col min="1258" max="1258" width="24.5703125" style="14" bestFit="1" customWidth="1"/>
    <col min="1259" max="1259" width="2.5703125" style="14" bestFit="1" customWidth="1"/>
    <col min="1260" max="1508" width="8" style="14" customWidth="1"/>
    <col min="1509" max="1509" width="3" style="14" customWidth="1"/>
    <col min="1510" max="1510" width="10" style="14" bestFit="1" customWidth="1"/>
    <col min="1511" max="1511" width="2.5703125" style="14" bestFit="1" customWidth="1"/>
    <col min="1512" max="1512" width="21.7109375" style="14" bestFit="1" customWidth="1"/>
    <col min="1513" max="1513" width="2.5703125" style="14" bestFit="1" customWidth="1"/>
    <col min="1514" max="1514" width="24.5703125" style="14" bestFit="1" customWidth="1"/>
    <col min="1515" max="1515" width="2.5703125" style="14" bestFit="1" customWidth="1"/>
    <col min="1516" max="1764" width="8" style="14" customWidth="1"/>
    <col min="1765" max="1765" width="3" style="14" customWidth="1"/>
    <col min="1766" max="1766" width="10" style="14" bestFit="1" customWidth="1"/>
    <col min="1767" max="1767" width="2.5703125" style="14" bestFit="1" customWidth="1"/>
    <col min="1768" max="1768" width="21.7109375" style="14" bestFit="1" customWidth="1"/>
    <col min="1769" max="1769" width="2.5703125" style="14" bestFit="1" customWidth="1"/>
    <col min="1770" max="1770" width="24.5703125" style="14" bestFit="1" customWidth="1"/>
    <col min="1771" max="1771" width="2.5703125" style="14" bestFit="1" customWidth="1"/>
    <col min="1772" max="2020" width="8" style="14" customWidth="1"/>
    <col min="2021" max="2021" width="3" style="14" customWidth="1"/>
    <col min="2022" max="2022" width="10" style="14" bestFit="1" customWidth="1"/>
    <col min="2023" max="2023" width="2.5703125" style="14" bestFit="1" customWidth="1"/>
    <col min="2024" max="2024" width="21.7109375" style="14" bestFit="1" customWidth="1"/>
    <col min="2025" max="2025" width="2.5703125" style="14" bestFit="1" customWidth="1"/>
    <col min="2026" max="2026" width="24.5703125" style="14" bestFit="1" customWidth="1"/>
    <col min="2027" max="2027" width="2.5703125" style="14" bestFit="1" customWidth="1"/>
    <col min="2028" max="2276" width="8" style="14" customWidth="1"/>
    <col min="2277" max="2277" width="3" style="14" customWidth="1"/>
    <col min="2278" max="2278" width="10" style="14" bestFit="1" customWidth="1"/>
    <col min="2279" max="2279" width="2.5703125" style="14" bestFit="1" customWidth="1"/>
    <col min="2280" max="2280" width="21.7109375" style="14" bestFit="1" customWidth="1"/>
    <col min="2281" max="2281" width="2.5703125" style="14" bestFit="1" customWidth="1"/>
    <col min="2282" max="2282" width="24.5703125" style="14" bestFit="1" customWidth="1"/>
    <col min="2283" max="2283" width="2.5703125" style="14" bestFit="1" customWidth="1"/>
    <col min="2284" max="2532" width="8" style="14" customWidth="1"/>
    <col min="2533" max="2533" width="3" style="14" customWidth="1"/>
    <col min="2534" max="2534" width="10" style="14" bestFit="1" customWidth="1"/>
    <col min="2535" max="2535" width="2.5703125" style="14" bestFit="1" customWidth="1"/>
    <col min="2536" max="2536" width="21.7109375" style="14" bestFit="1" customWidth="1"/>
    <col min="2537" max="2537" width="2.5703125" style="14" bestFit="1" customWidth="1"/>
    <col min="2538" max="2538" width="24.5703125" style="14" bestFit="1" customWidth="1"/>
    <col min="2539" max="2539" width="2.5703125" style="14" bestFit="1" customWidth="1"/>
    <col min="2540" max="2788" width="8" style="14" customWidth="1"/>
    <col min="2789" max="2789" width="3" style="14" customWidth="1"/>
    <col min="2790" max="2790" width="10" style="14" bestFit="1" customWidth="1"/>
    <col min="2791" max="2791" width="2.5703125" style="14" bestFit="1" customWidth="1"/>
    <col min="2792" max="2792" width="21.7109375" style="14" bestFit="1" customWidth="1"/>
    <col min="2793" max="2793" width="2.5703125" style="14" bestFit="1" customWidth="1"/>
    <col min="2794" max="2794" width="24.5703125" style="14" bestFit="1" customWidth="1"/>
    <col min="2795" max="2795" width="2.5703125" style="14" bestFit="1" customWidth="1"/>
    <col min="2796" max="3044" width="8" style="14" customWidth="1"/>
    <col min="3045" max="3045" width="3" style="14" customWidth="1"/>
    <col min="3046" max="3046" width="10" style="14" bestFit="1" customWidth="1"/>
    <col min="3047" max="3047" width="2.5703125" style="14" bestFit="1" customWidth="1"/>
    <col min="3048" max="3048" width="21.7109375" style="14" bestFit="1" customWidth="1"/>
    <col min="3049" max="3049" width="2.5703125" style="14" bestFit="1" customWidth="1"/>
    <col min="3050" max="3050" width="24.5703125" style="14" bestFit="1" customWidth="1"/>
    <col min="3051" max="3051" width="2.5703125" style="14" bestFit="1" customWidth="1"/>
    <col min="3052" max="3300" width="8" style="14" customWidth="1"/>
    <col min="3301" max="3301" width="3" style="14" customWidth="1"/>
    <col min="3302" max="3302" width="10" style="14" bestFit="1" customWidth="1"/>
    <col min="3303" max="3303" width="2.5703125" style="14" bestFit="1" customWidth="1"/>
    <col min="3304" max="3304" width="21.7109375" style="14" bestFit="1" customWidth="1"/>
    <col min="3305" max="3305" width="2.5703125" style="14" bestFit="1" customWidth="1"/>
    <col min="3306" max="3306" width="24.5703125" style="14" bestFit="1" customWidth="1"/>
    <col min="3307" max="3307" width="2.5703125" style="14" bestFit="1" customWidth="1"/>
    <col min="3308" max="3556" width="8" style="14" customWidth="1"/>
    <col min="3557" max="3557" width="3" style="14" customWidth="1"/>
    <col min="3558" max="3558" width="10" style="14" bestFit="1" customWidth="1"/>
    <col min="3559" max="3559" width="2.5703125" style="14" bestFit="1" customWidth="1"/>
    <col min="3560" max="3560" width="21.7109375" style="14" bestFit="1" customWidth="1"/>
    <col min="3561" max="3561" width="2.5703125" style="14" bestFit="1" customWidth="1"/>
    <col min="3562" max="3562" width="24.5703125" style="14" bestFit="1" customWidth="1"/>
    <col min="3563" max="3563" width="2.5703125" style="14" bestFit="1" customWidth="1"/>
    <col min="3564" max="3812" width="8" style="14" customWidth="1"/>
    <col min="3813" max="3813" width="3" style="14" customWidth="1"/>
    <col min="3814" max="3814" width="10" style="14" bestFit="1" customWidth="1"/>
    <col min="3815" max="3815" width="2.5703125" style="14" bestFit="1" customWidth="1"/>
    <col min="3816" max="3816" width="21.7109375" style="14" bestFit="1" customWidth="1"/>
    <col min="3817" max="3817" width="2.5703125" style="14" bestFit="1" customWidth="1"/>
    <col min="3818" max="3818" width="24.5703125" style="14" bestFit="1" customWidth="1"/>
    <col min="3819" max="3819" width="2.5703125" style="14" bestFit="1" customWidth="1"/>
    <col min="3820" max="4068" width="8" style="14" customWidth="1"/>
    <col min="4069" max="4069" width="3" style="14" customWidth="1"/>
    <col min="4070" max="4070" width="10" style="14" bestFit="1" customWidth="1"/>
    <col min="4071" max="4071" width="2.5703125" style="14" bestFit="1" customWidth="1"/>
    <col min="4072" max="4072" width="21.7109375" style="14" bestFit="1" customWidth="1"/>
    <col min="4073" max="4073" width="2.5703125" style="14" bestFit="1" customWidth="1"/>
    <col min="4074" max="4074" width="24.5703125" style="14" bestFit="1" customWidth="1"/>
    <col min="4075" max="4075" width="2.5703125" style="14" bestFit="1" customWidth="1"/>
    <col min="4076" max="4324" width="8" style="14" customWidth="1"/>
    <col min="4325" max="4325" width="3" style="14" customWidth="1"/>
    <col min="4326" max="4326" width="10" style="14" bestFit="1" customWidth="1"/>
    <col min="4327" max="4327" width="2.5703125" style="14" bestFit="1" customWidth="1"/>
    <col min="4328" max="4328" width="21.7109375" style="14" bestFit="1" customWidth="1"/>
    <col min="4329" max="4329" width="2.5703125" style="14" bestFit="1" customWidth="1"/>
    <col min="4330" max="4330" width="24.5703125" style="14" bestFit="1" customWidth="1"/>
    <col min="4331" max="4331" width="2.5703125" style="14" bestFit="1" customWidth="1"/>
    <col min="4332" max="4580" width="8" style="14" customWidth="1"/>
    <col min="4581" max="4581" width="3" style="14" customWidth="1"/>
    <col min="4582" max="4582" width="10" style="14" bestFit="1" customWidth="1"/>
    <col min="4583" max="4583" width="2.5703125" style="14" bestFit="1" customWidth="1"/>
    <col min="4584" max="4584" width="21.7109375" style="14" bestFit="1" customWidth="1"/>
    <col min="4585" max="4585" width="2.5703125" style="14" bestFit="1" customWidth="1"/>
    <col min="4586" max="4586" width="24.5703125" style="14" bestFit="1" customWidth="1"/>
    <col min="4587" max="4587" width="2.5703125" style="14" bestFit="1" customWidth="1"/>
    <col min="4588" max="4836" width="8" style="14" customWidth="1"/>
    <col min="4837" max="4837" width="3" style="14" customWidth="1"/>
    <col min="4838" max="4838" width="10" style="14" bestFit="1" customWidth="1"/>
    <col min="4839" max="4839" width="2.5703125" style="14" bestFit="1" customWidth="1"/>
    <col min="4840" max="4840" width="21.7109375" style="14" bestFit="1" customWidth="1"/>
    <col min="4841" max="4841" width="2.5703125" style="14" bestFit="1" customWidth="1"/>
    <col min="4842" max="4842" width="24.5703125" style="14" bestFit="1" customWidth="1"/>
    <col min="4843" max="4843" width="2.5703125" style="14" bestFit="1" customWidth="1"/>
    <col min="4844" max="5092" width="8" style="14" customWidth="1"/>
    <col min="5093" max="5093" width="3" style="14" customWidth="1"/>
    <col min="5094" max="5094" width="10" style="14" bestFit="1" customWidth="1"/>
    <col min="5095" max="5095" width="2.5703125" style="14" bestFit="1" customWidth="1"/>
    <col min="5096" max="5096" width="21.7109375" style="14" bestFit="1" customWidth="1"/>
    <col min="5097" max="5097" width="2.5703125" style="14" bestFit="1" customWidth="1"/>
    <col min="5098" max="5098" width="24.5703125" style="14" bestFit="1" customWidth="1"/>
    <col min="5099" max="5099" width="2.5703125" style="14" bestFit="1" customWidth="1"/>
    <col min="5100" max="5348" width="8" style="14" customWidth="1"/>
    <col min="5349" max="5349" width="3" style="14" customWidth="1"/>
    <col min="5350" max="5350" width="10" style="14" bestFit="1" customWidth="1"/>
    <col min="5351" max="5351" width="2.5703125" style="14" bestFit="1" customWidth="1"/>
    <col min="5352" max="5352" width="21.7109375" style="14" bestFit="1" customWidth="1"/>
    <col min="5353" max="5353" width="2.5703125" style="14" bestFit="1" customWidth="1"/>
    <col min="5354" max="5354" width="24.5703125" style="14" bestFit="1" customWidth="1"/>
    <col min="5355" max="5355" width="2.5703125" style="14" bestFit="1" customWidth="1"/>
    <col min="5356" max="5604" width="8" style="14" customWidth="1"/>
    <col min="5605" max="5605" width="3" style="14" customWidth="1"/>
    <col min="5606" max="5606" width="10" style="14" bestFit="1" customWidth="1"/>
    <col min="5607" max="5607" width="2.5703125" style="14" bestFit="1" customWidth="1"/>
    <col min="5608" max="5608" width="21.7109375" style="14" bestFit="1" customWidth="1"/>
    <col min="5609" max="5609" width="2.5703125" style="14" bestFit="1" customWidth="1"/>
    <col min="5610" max="5610" width="24.5703125" style="14" bestFit="1" customWidth="1"/>
    <col min="5611" max="5611" width="2.5703125" style="14" bestFit="1" customWidth="1"/>
    <col min="5612" max="5860" width="8" style="14" customWidth="1"/>
    <col min="5861" max="5861" width="3" style="14" customWidth="1"/>
    <col min="5862" max="5862" width="10" style="14" bestFit="1" customWidth="1"/>
    <col min="5863" max="5863" width="2.5703125" style="14" bestFit="1" customWidth="1"/>
    <col min="5864" max="5864" width="21.7109375" style="14" bestFit="1" customWidth="1"/>
    <col min="5865" max="5865" width="2.5703125" style="14" bestFit="1" customWidth="1"/>
    <col min="5866" max="5866" width="24.5703125" style="14" bestFit="1" customWidth="1"/>
    <col min="5867" max="5867" width="2.5703125" style="14" bestFit="1" customWidth="1"/>
    <col min="5868" max="6116" width="8" style="14" customWidth="1"/>
    <col min="6117" max="6117" width="3" style="14" customWidth="1"/>
    <col min="6118" max="6118" width="10" style="14" bestFit="1" customWidth="1"/>
    <col min="6119" max="6119" width="2.5703125" style="14" bestFit="1" customWidth="1"/>
    <col min="6120" max="6120" width="21.7109375" style="14" bestFit="1" customWidth="1"/>
    <col min="6121" max="6121" width="2.5703125" style="14" bestFit="1" customWidth="1"/>
    <col min="6122" max="6122" width="24.5703125" style="14" bestFit="1" customWidth="1"/>
    <col min="6123" max="6123" width="2.5703125" style="14" bestFit="1" customWidth="1"/>
    <col min="6124" max="6372" width="8" style="14" customWidth="1"/>
    <col min="6373" max="6373" width="3" style="14" customWidth="1"/>
    <col min="6374" max="6374" width="10" style="14" bestFit="1" customWidth="1"/>
    <col min="6375" max="6375" width="2.5703125" style="14" bestFit="1" customWidth="1"/>
    <col min="6376" max="6376" width="21.7109375" style="14" bestFit="1" customWidth="1"/>
    <col min="6377" max="6377" width="2.5703125" style="14" bestFit="1" customWidth="1"/>
    <col min="6378" max="6378" width="24.5703125" style="14" bestFit="1" customWidth="1"/>
    <col min="6379" max="6379" width="2.5703125" style="14" bestFit="1" customWidth="1"/>
    <col min="6380" max="6628" width="8" style="14" customWidth="1"/>
    <col min="6629" max="6629" width="3" style="14" customWidth="1"/>
    <col min="6630" max="6630" width="10" style="14" bestFit="1" customWidth="1"/>
    <col min="6631" max="6631" width="2.5703125" style="14" bestFit="1" customWidth="1"/>
    <col min="6632" max="6632" width="21.7109375" style="14" bestFit="1" customWidth="1"/>
    <col min="6633" max="6633" width="2.5703125" style="14" bestFit="1" customWidth="1"/>
    <col min="6634" max="6634" width="24.5703125" style="14" bestFit="1" customWidth="1"/>
    <col min="6635" max="6635" width="2.5703125" style="14" bestFit="1" customWidth="1"/>
    <col min="6636" max="6884" width="8" style="14" customWidth="1"/>
    <col min="6885" max="6885" width="3" style="14" customWidth="1"/>
    <col min="6886" max="6886" width="10" style="14" bestFit="1" customWidth="1"/>
    <col min="6887" max="6887" width="2.5703125" style="14" bestFit="1" customWidth="1"/>
    <col min="6888" max="6888" width="21.7109375" style="14" bestFit="1" customWidth="1"/>
    <col min="6889" max="6889" width="2.5703125" style="14" bestFit="1" customWidth="1"/>
    <col min="6890" max="6890" width="24.5703125" style="14" bestFit="1" customWidth="1"/>
    <col min="6891" max="6891" width="2.5703125" style="14" bestFit="1" customWidth="1"/>
    <col min="6892" max="7140" width="8" style="14" customWidth="1"/>
    <col min="7141" max="7141" width="3" style="14" customWidth="1"/>
    <col min="7142" max="7142" width="10" style="14" bestFit="1" customWidth="1"/>
    <col min="7143" max="7143" width="2.5703125" style="14" bestFit="1" customWidth="1"/>
    <col min="7144" max="7144" width="21.7109375" style="14" bestFit="1" customWidth="1"/>
    <col min="7145" max="7145" width="2.5703125" style="14" bestFit="1" customWidth="1"/>
    <col min="7146" max="7146" width="24.5703125" style="14" bestFit="1" customWidth="1"/>
    <col min="7147" max="7147" width="2.5703125" style="14" bestFit="1" customWidth="1"/>
    <col min="7148" max="7396" width="8" style="14" customWidth="1"/>
    <col min="7397" max="7397" width="3" style="14" customWidth="1"/>
    <col min="7398" max="7398" width="10" style="14" bestFit="1" customWidth="1"/>
    <col min="7399" max="7399" width="2.5703125" style="14" bestFit="1" customWidth="1"/>
    <col min="7400" max="7400" width="21.7109375" style="14" bestFit="1" customWidth="1"/>
    <col min="7401" max="7401" width="2.5703125" style="14" bestFit="1" customWidth="1"/>
    <col min="7402" max="7402" width="24.5703125" style="14" bestFit="1" customWidth="1"/>
    <col min="7403" max="7403" width="2.5703125" style="14" bestFit="1" customWidth="1"/>
    <col min="7404" max="7652" width="8" style="14" customWidth="1"/>
    <col min="7653" max="7653" width="3" style="14" customWidth="1"/>
    <col min="7654" max="7654" width="10" style="14" bestFit="1" customWidth="1"/>
    <col min="7655" max="7655" width="2.5703125" style="14" bestFit="1" customWidth="1"/>
    <col min="7656" max="7656" width="21.7109375" style="14" bestFit="1" customWidth="1"/>
    <col min="7657" max="7657" width="2.5703125" style="14" bestFit="1" customWidth="1"/>
    <col min="7658" max="7658" width="24.5703125" style="14" bestFit="1" customWidth="1"/>
    <col min="7659" max="7659" width="2.5703125" style="14" bestFit="1" customWidth="1"/>
    <col min="7660" max="7908" width="8" style="14" customWidth="1"/>
    <col min="7909" max="7909" width="3" style="14" customWidth="1"/>
    <col min="7910" max="7910" width="10" style="14" bestFit="1" customWidth="1"/>
    <col min="7911" max="7911" width="2.5703125" style="14" bestFit="1" customWidth="1"/>
    <col min="7912" max="7912" width="21.7109375" style="14" bestFit="1" customWidth="1"/>
    <col min="7913" max="7913" width="2.5703125" style="14" bestFit="1" customWidth="1"/>
    <col min="7914" max="7914" width="24.5703125" style="14" bestFit="1" customWidth="1"/>
    <col min="7915" max="7915" width="2.5703125" style="14" bestFit="1" customWidth="1"/>
    <col min="7916" max="8164" width="8" style="14" customWidth="1"/>
    <col min="8165" max="8165" width="3" style="14" customWidth="1"/>
    <col min="8166" max="8166" width="10" style="14" bestFit="1" customWidth="1"/>
    <col min="8167" max="8167" width="2.5703125" style="14" bestFit="1" customWidth="1"/>
    <col min="8168" max="8168" width="21.7109375" style="14" bestFit="1" customWidth="1"/>
    <col min="8169" max="8169" width="2.5703125" style="14" bestFit="1" customWidth="1"/>
    <col min="8170" max="8170" width="24.5703125" style="14" bestFit="1" customWidth="1"/>
    <col min="8171" max="8171" width="2.5703125" style="14" bestFit="1" customWidth="1"/>
    <col min="8172" max="8420" width="8" style="14" customWidth="1"/>
    <col min="8421" max="8421" width="3" style="14" customWidth="1"/>
    <col min="8422" max="8422" width="10" style="14" bestFit="1" customWidth="1"/>
    <col min="8423" max="8423" width="2.5703125" style="14" bestFit="1" customWidth="1"/>
    <col min="8424" max="8424" width="21.7109375" style="14" bestFit="1" customWidth="1"/>
    <col min="8425" max="8425" width="2.5703125" style="14" bestFit="1" customWidth="1"/>
    <col min="8426" max="8426" width="24.5703125" style="14" bestFit="1" customWidth="1"/>
    <col min="8427" max="8427" width="2.5703125" style="14" bestFit="1" customWidth="1"/>
    <col min="8428" max="8676" width="8" style="14" customWidth="1"/>
    <col min="8677" max="8677" width="3" style="14" customWidth="1"/>
    <col min="8678" max="8678" width="10" style="14" bestFit="1" customWidth="1"/>
    <col min="8679" max="8679" width="2.5703125" style="14" bestFit="1" customWidth="1"/>
    <col min="8680" max="8680" width="21.7109375" style="14" bestFit="1" customWidth="1"/>
    <col min="8681" max="8681" width="2.5703125" style="14" bestFit="1" customWidth="1"/>
    <col min="8682" max="8682" width="24.5703125" style="14" bestFit="1" customWidth="1"/>
    <col min="8683" max="8683" width="2.5703125" style="14" bestFit="1" customWidth="1"/>
    <col min="8684" max="8932" width="8" style="14" customWidth="1"/>
    <col min="8933" max="8933" width="3" style="14" customWidth="1"/>
    <col min="8934" max="8934" width="10" style="14" bestFit="1" customWidth="1"/>
    <col min="8935" max="8935" width="2.5703125" style="14" bestFit="1" customWidth="1"/>
    <col min="8936" max="8936" width="21.7109375" style="14" bestFit="1" customWidth="1"/>
    <col min="8937" max="8937" width="2.5703125" style="14" bestFit="1" customWidth="1"/>
    <col min="8938" max="8938" width="24.5703125" style="14" bestFit="1" customWidth="1"/>
    <col min="8939" max="8939" width="2.5703125" style="14" bestFit="1" customWidth="1"/>
    <col min="8940" max="9188" width="8" style="14" customWidth="1"/>
    <col min="9189" max="9189" width="3" style="14" customWidth="1"/>
    <col min="9190" max="9190" width="10" style="14" bestFit="1" customWidth="1"/>
    <col min="9191" max="9191" width="2.5703125" style="14" bestFit="1" customWidth="1"/>
    <col min="9192" max="9192" width="21.7109375" style="14" bestFit="1" customWidth="1"/>
    <col min="9193" max="9193" width="2.5703125" style="14" bestFit="1" customWidth="1"/>
    <col min="9194" max="9194" width="24.5703125" style="14" bestFit="1" customWidth="1"/>
    <col min="9195" max="9195" width="2.5703125" style="14" bestFit="1" customWidth="1"/>
    <col min="9196" max="9444" width="8" style="14" customWidth="1"/>
    <col min="9445" max="9445" width="3" style="14" customWidth="1"/>
    <col min="9446" max="9446" width="10" style="14" bestFit="1" customWidth="1"/>
    <col min="9447" max="9447" width="2.5703125" style="14" bestFit="1" customWidth="1"/>
    <col min="9448" max="9448" width="21.7109375" style="14" bestFit="1" customWidth="1"/>
    <col min="9449" max="9449" width="2.5703125" style="14" bestFit="1" customWidth="1"/>
    <col min="9450" max="9450" width="24.5703125" style="14" bestFit="1" customWidth="1"/>
    <col min="9451" max="9451" width="2.5703125" style="14" bestFit="1" customWidth="1"/>
    <col min="9452" max="9700" width="8" style="14" customWidth="1"/>
    <col min="9701" max="9701" width="3" style="14" customWidth="1"/>
    <col min="9702" max="9702" width="10" style="14" bestFit="1" customWidth="1"/>
    <col min="9703" max="9703" width="2.5703125" style="14" bestFit="1" customWidth="1"/>
    <col min="9704" max="9704" width="21.7109375" style="14" bestFit="1" customWidth="1"/>
    <col min="9705" max="9705" width="2.5703125" style="14" bestFit="1" customWidth="1"/>
    <col min="9706" max="9706" width="24.5703125" style="14" bestFit="1" customWidth="1"/>
    <col min="9707" max="9707" width="2.5703125" style="14" bestFit="1" customWidth="1"/>
    <col min="9708" max="9956" width="8" style="14" customWidth="1"/>
    <col min="9957" max="9957" width="3" style="14" customWidth="1"/>
    <col min="9958" max="9958" width="10" style="14" bestFit="1" customWidth="1"/>
    <col min="9959" max="9959" width="2.5703125" style="14" bestFit="1" customWidth="1"/>
    <col min="9960" max="9960" width="21.7109375" style="14" bestFit="1" customWidth="1"/>
    <col min="9961" max="9961" width="2.5703125" style="14" bestFit="1" customWidth="1"/>
    <col min="9962" max="9962" width="24.5703125" style="14" bestFit="1" customWidth="1"/>
    <col min="9963" max="9963" width="2.5703125" style="14" bestFit="1" customWidth="1"/>
    <col min="9964" max="10212" width="8" style="14" customWidth="1"/>
    <col min="10213" max="10213" width="3" style="14" customWidth="1"/>
    <col min="10214" max="10214" width="10" style="14" bestFit="1" customWidth="1"/>
    <col min="10215" max="10215" width="2.5703125" style="14" bestFit="1" customWidth="1"/>
    <col min="10216" max="10216" width="21.7109375" style="14" bestFit="1" customWidth="1"/>
    <col min="10217" max="10217" width="2.5703125" style="14" bestFit="1" customWidth="1"/>
    <col min="10218" max="10218" width="24.5703125" style="14" bestFit="1" customWidth="1"/>
    <col min="10219" max="10219" width="2.5703125" style="14" bestFit="1" customWidth="1"/>
    <col min="10220" max="10468" width="8" style="14" customWidth="1"/>
    <col min="10469" max="10469" width="3" style="14" customWidth="1"/>
    <col min="10470" max="10470" width="10" style="14" bestFit="1" customWidth="1"/>
    <col min="10471" max="10471" width="2.5703125" style="14" bestFit="1" customWidth="1"/>
    <col min="10472" max="10472" width="21.7109375" style="14" bestFit="1" customWidth="1"/>
    <col min="10473" max="10473" width="2.5703125" style="14" bestFit="1" customWidth="1"/>
    <col min="10474" max="10474" width="24.5703125" style="14" bestFit="1" customWidth="1"/>
    <col min="10475" max="10475" width="2.5703125" style="14" bestFit="1" customWidth="1"/>
    <col min="10476" max="10724" width="8" style="14" customWidth="1"/>
    <col min="10725" max="10725" width="3" style="14" customWidth="1"/>
    <col min="10726" max="10726" width="10" style="14" bestFit="1" customWidth="1"/>
    <col min="10727" max="10727" width="2.5703125" style="14" bestFit="1" customWidth="1"/>
    <col min="10728" max="10728" width="21.7109375" style="14" bestFit="1" customWidth="1"/>
    <col min="10729" max="10729" width="2.5703125" style="14" bestFit="1" customWidth="1"/>
    <col min="10730" max="10730" width="24.5703125" style="14" bestFit="1" customWidth="1"/>
    <col min="10731" max="10731" width="2.5703125" style="14" bestFit="1" customWidth="1"/>
    <col min="10732" max="10980" width="8" style="14" customWidth="1"/>
    <col min="10981" max="10981" width="3" style="14" customWidth="1"/>
    <col min="10982" max="10982" width="10" style="14" bestFit="1" customWidth="1"/>
    <col min="10983" max="10983" width="2.5703125" style="14" bestFit="1" customWidth="1"/>
    <col min="10984" max="10984" width="21.7109375" style="14" bestFit="1" customWidth="1"/>
    <col min="10985" max="10985" width="2.5703125" style="14" bestFit="1" customWidth="1"/>
    <col min="10986" max="10986" width="24.5703125" style="14" bestFit="1" customWidth="1"/>
    <col min="10987" max="10987" width="2.5703125" style="14" bestFit="1" customWidth="1"/>
    <col min="10988" max="11236" width="8" style="14" customWidth="1"/>
    <col min="11237" max="11237" width="3" style="14" customWidth="1"/>
    <col min="11238" max="11238" width="10" style="14" bestFit="1" customWidth="1"/>
    <col min="11239" max="11239" width="2.5703125" style="14" bestFit="1" customWidth="1"/>
    <col min="11240" max="11240" width="21.7109375" style="14" bestFit="1" customWidth="1"/>
    <col min="11241" max="11241" width="2.5703125" style="14" bestFit="1" customWidth="1"/>
    <col min="11242" max="11242" width="24.5703125" style="14" bestFit="1" customWidth="1"/>
    <col min="11243" max="11243" width="2.5703125" style="14" bestFit="1" customWidth="1"/>
    <col min="11244" max="11492" width="8" style="14" customWidth="1"/>
    <col min="11493" max="11493" width="3" style="14" customWidth="1"/>
    <col min="11494" max="11494" width="10" style="14" bestFit="1" customWidth="1"/>
    <col min="11495" max="11495" width="2.5703125" style="14" bestFit="1" customWidth="1"/>
    <col min="11496" max="11496" width="21.7109375" style="14" bestFit="1" customWidth="1"/>
    <col min="11497" max="11497" width="2.5703125" style="14" bestFit="1" customWidth="1"/>
    <col min="11498" max="11498" width="24.5703125" style="14" bestFit="1" customWidth="1"/>
    <col min="11499" max="11499" width="2.5703125" style="14" bestFit="1" customWidth="1"/>
    <col min="11500" max="11748" width="8" style="14" customWidth="1"/>
    <col min="11749" max="11749" width="3" style="14" customWidth="1"/>
    <col min="11750" max="11750" width="10" style="14" bestFit="1" customWidth="1"/>
    <col min="11751" max="11751" width="2.5703125" style="14" bestFit="1" customWidth="1"/>
    <col min="11752" max="11752" width="21.7109375" style="14" bestFit="1" customWidth="1"/>
    <col min="11753" max="11753" width="2.5703125" style="14" bestFit="1" customWidth="1"/>
    <col min="11754" max="11754" width="24.5703125" style="14" bestFit="1" customWidth="1"/>
    <col min="11755" max="11755" width="2.5703125" style="14" bestFit="1" customWidth="1"/>
    <col min="11756" max="12004" width="8" style="14" customWidth="1"/>
    <col min="12005" max="12005" width="3" style="14" customWidth="1"/>
    <col min="12006" max="12006" width="10" style="14" bestFit="1" customWidth="1"/>
    <col min="12007" max="12007" width="2.5703125" style="14" bestFit="1" customWidth="1"/>
    <col min="12008" max="12008" width="21.7109375" style="14" bestFit="1" customWidth="1"/>
    <col min="12009" max="12009" width="2.5703125" style="14" bestFit="1" customWidth="1"/>
    <col min="12010" max="12010" width="24.5703125" style="14" bestFit="1" customWidth="1"/>
    <col min="12011" max="12011" width="2.5703125" style="14" bestFit="1" customWidth="1"/>
    <col min="12012" max="12260" width="8" style="14" customWidth="1"/>
    <col min="12261" max="12261" width="3" style="14" customWidth="1"/>
    <col min="12262" max="12262" width="10" style="14" bestFit="1" customWidth="1"/>
    <col min="12263" max="12263" width="2.5703125" style="14" bestFit="1" customWidth="1"/>
    <col min="12264" max="12264" width="21.7109375" style="14" bestFit="1" customWidth="1"/>
    <col min="12265" max="12265" width="2.5703125" style="14" bestFit="1" customWidth="1"/>
    <col min="12266" max="12266" width="24.5703125" style="14" bestFit="1" customWidth="1"/>
    <col min="12267" max="12267" width="2.5703125" style="14" bestFit="1" customWidth="1"/>
    <col min="12268" max="12516" width="8" style="14" customWidth="1"/>
    <col min="12517" max="12517" width="3" style="14" customWidth="1"/>
    <col min="12518" max="12518" width="10" style="14" bestFit="1" customWidth="1"/>
    <col min="12519" max="12519" width="2.5703125" style="14" bestFit="1" customWidth="1"/>
    <col min="12520" max="12520" width="21.7109375" style="14" bestFit="1" customWidth="1"/>
    <col min="12521" max="12521" width="2.5703125" style="14" bestFit="1" customWidth="1"/>
    <col min="12522" max="12522" width="24.5703125" style="14" bestFit="1" customWidth="1"/>
    <col min="12523" max="12523" width="2.5703125" style="14" bestFit="1" customWidth="1"/>
    <col min="12524" max="12772" width="8" style="14" customWidth="1"/>
    <col min="12773" max="12773" width="3" style="14" customWidth="1"/>
    <col min="12774" max="12774" width="10" style="14" bestFit="1" customWidth="1"/>
    <col min="12775" max="12775" width="2.5703125" style="14" bestFit="1" customWidth="1"/>
    <col min="12776" max="12776" width="21.7109375" style="14" bestFit="1" customWidth="1"/>
    <col min="12777" max="12777" width="2.5703125" style="14" bestFit="1" customWidth="1"/>
    <col min="12778" max="12778" width="24.5703125" style="14" bestFit="1" customWidth="1"/>
    <col min="12779" max="12779" width="2.5703125" style="14" bestFit="1" customWidth="1"/>
    <col min="12780" max="13028" width="8" style="14" customWidth="1"/>
    <col min="13029" max="13029" width="3" style="14" customWidth="1"/>
    <col min="13030" max="13030" width="10" style="14" bestFit="1" customWidth="1"/>
    <col min="13031" max="13031" width="2.5703125" style="14" bestFit="1" customWidth="1"/>
    <col min="13032" max="13032" width="21.7109375" style="14" bestFit="1" customWidth="1"/>
    <col min="13033" max="13033" width="2.5703125" style="14" bestFit="1" customWidth="1"/>
    <col min="13034" max="13034" width="24.5703125" style="14" bestFit="1" customWidth="1"/>
    <col min="13035" max="13035" width="2.5703125" style="14" bestFit="1" customWidth="1"/>
    <col min="13036" max="13284" width="8" style="14" customWidth="1"/>
    <col min="13285" max="13285" width="3" style="14" customWidth="1"/>
    <col min="13286" max="13286" width="10" style="14" bestFit="1" customWidth="1"/>
    <col min="13287" max="13287" width="2.5703125" style="14" bestFit="1" customWidth="1"/>
    <col min="13288" max="13288" width="21.7109375" style="14" bestFit="1" customWidth="1"/>
    <col min="13289" max="13289" width="2.5703125" style="14" bestFit="1" customWidth="1"/>
    <col min="13290" max="13290" width="24.5703125" style="14" bestFit="1" customWidth="1"/>
    <col min="13291" max="13291" width="2.5703125" style="14" bestFit="1" customWidth="1"/>
    <col min="13292" max="13540" width="8" style="14" customWidth="1"/>
    <col min="13541" max="13541" width="3" style="14" customWidth="1"/>
    <col min="13542" max="13542" width="10" style="14" bestFit="1" customWidth="1"/>
    <col min="13543" max="13543" width="2.5703125" style="14" bestFit="1" customWidth="1"/>
    <col min="13544" max="13544" width="21.7109375" style="14" bestFit="1" customWidth="1"/>
    <col min="13545" max="13545" width="2.5703125" style="14" bestFit="1" customWidth="1"/>
    <col min="13546" max="13546" width="24.5703125" style="14" bestFit="1" customWidth="1"/>
    <col min="13547" max="13547" width="2.5703125" style="14" bestFit="1" customWidth="1"/>
    <col min="13548" max="13796" width="8" style="14" customWidth="1"/>
    <col min="13797" max="13797" width="3" style="14" customWidth="1"/>
    <col min="13798" max="13798" width="10" style="14" bestFit="1" customWidth="1"/>
    <col min="13799" max="13799" width="2.5703125" style="14" bestFit="1" customWidth="1"/>
    <col min="13800" max="13800" width="21.7109375" style="14" bestFit="1" customWidth="1"/>
    <col min="13801" max="13801" width="2.5703125" style="14" bestFit="1" customWidth="1"/>
    <col min="13802" max="13802" width="24.5703125" style="14" bestFit="1" customWidth="1"/>
    <col min="13803" max="13803" width="2.5703125" style="14" bestFit="1" customWidth="1"/>
    <col min="13804" max="14052" width="8" style="14" customWidth="1"/>
    <col min="14053" max="14053" width="3" style="14" customWidth="1"/>
    <col min="14054" max="14054" width="10" style="14" bestFit="1" customWidth="1"/>
    <col min="14055" max="14055" width="2.5703125" style="14" bestFit="1" customWidth="1"/>
    <col min="14056" max="14056" width="21.7109375" style="14" bestFit="1" customWidth="1"/>
    <col min="14057" max="14057" width="2.5703125" style="14" bestFit="1" customWidth="1"/>
    <col min="14058" max="14058" width="24.5703125" style="14" bestFit="1" customWidth="1"/>
    <col min="14059" max="14059" width="2.5703125" style="14" bestFit="1" customWidth="1"/>
    <col min="14060" max="14308" width="8" style="14" customWidth="1"/>
    <col min="14309" max="14309" width="3" style="14" customWidth="1"/>
    <col min="14310" max="14310" width="10" style="14" bestFit="1" customWidth="1"/>
    <col min="14311" max="14311" width="2.5703125" style="14" bestFit="1" customWidth="1"/>
    <col min="14312" max="14312" width="21.7109375" style="14" bestFit="1" customWidth="1"/>
    <col min="14313" max="14313" width="2.5703125" style="14" bestFit="1" customWidth="1"/>
    <col min="14314" max="14314" width="24.5703125" style="14" bestFit="1" customWidth="1"/>
    <col min="14315" max="14315" width="2.5703125" style="14" bestFit="1" customWidth="1"/>
    <col min="14316" max="14564" width="8" style="14" customWidth="1"/>
    <col min="14565" max="14565" width="3" style="14" customWidth="1"/>
    <col min="14566" max="14566" width="10" style="14" bestFit="1" customWidth="1"/>
    <col min="14567" max="14567" width="2.5703125" style="14" bestFit="1" customWidth="1"/>
    <col min="14568" max="14568" width="21.7109375" style="14" bestFit="1" customWidth="1"/>
    <col min="14569" max="14569" width="2.5703125" style="14" bestFit="1" customWidth="1"/>
    <col min="14570" max="14570" width="24.5703125" style="14" bestFit="1" customWidth="1"/>
    <col min="14571" max="14571" width="2.5703125" style="14" bestFit="1" customWidth="1"/>
    <col min="14572" max="14820" width="8" style="14" customWidth="1"/>
    <col min="14821" max="14821" width="3" style="14" customWidth="1"/>
    <col min="14822" max="14822" width="10" style="14" bestFit="1" customWidth="1"/>
    <col min="14823" max="14823" width="2.5703125" style="14" bestFit="1" customWidth="1"/>
    <col min="14824" max="14824" width="21.7109375" style="14" bestFit="1" customWidth="1"/>
    <col min="14825" max="14825" width="2.5703125" style="14" bestFit="1" customWidth="1"/>
    <col min="14826" max="14826" width="24.5703125" style="14" bestFit="1" customWidth="1"/>
    <col min="14827" max="14827" width="2.5703125" style="14" bestFit="1" customWidth="1"/>
    <col min="14828" max="15076" width="8" style="14" customWidth="1"/>
    <col min="15077" max="15077" width="3" style="14" customWidth="1"/>
    <col min="15078" max="15078" width="10" style="14" bestFit="1" customWidth="1"/>
    <col min="15079" max="15079" width="2.5703125" style="14" bestFit="1" customWidth="1"/>
    <col min="15080" max="15080" width="21.7109375" style="14" bestFit="1" customWidth="1"/>
    <col min="15081" max="15081" width="2.5703125" style="14" bestFit="1" customWidth="1"/>
    <col min="15082" max="15082" width="24.5703125" style="14" bestFit="1" customWidth="1"/>
    <col min="15083" max="15083" width="2.5703125" style="14" bestFit="1" customWidth="1"/>
    <col min="15084" max="15332" width="8" style="14" customWidth="1"/>
    <col min="15333" max="15333" width="3" style="14" customWidth="1"/>
    <col min="15334" max="15334" width="10" style="14" bestFit="1" customWidth="1"/>
    <col min="15335" max="15335" width="2.5703125" style="14" bestFit="1" customWidth="1"/>
    <col min="15336" max="15336" width="21.7109375" style="14" bestFit="1" customWidth="1"/>
    <col min="15337" max="15337" width="2.5703125" style="14" bestFit="1" customWidth="1"/>
    <col min="15338" max="15338" width="24.5703125" style="14" bestFit="1" customWidth="1"/>
    <col min="15339" max="15339" width="2.5703125" style="14" bestFit="1" customWidth="1"/>
    <col min="15340" max="15588" width="8" style="14" customWidth="1"/>
    <col min="15589" max="15589" width="3" style="14" customWidth="1"/>
    <col min="15590" max="15590" width="10" style="14" bestFit="1" customWidth="1"/>
    <col min="15591" max="15591" width="2.5703125" style="14" bestFit="1" customWidth="1"/>
    <col min="15592" max="15592" width="21.7109375" style="14" bestFit="1" customWidth="1"/>
    <col min="15593" max="15593" width="2.5703125" style="14" bestFit="1" customWidth="1"/>
    <col min="15594" max="15594" width="24.5703125" style="14" bestFit="1" customWidth="1"/>
    <col min="15595" max="15595" width="2.5703125" style="14" bestFit="1" customWidth="1"/>
    <col min="15596" max="15844" width="8" style="14" customWidth="1"/>
    <col min="15845" max="15845" width="3" style="14" customWidth="1"/>
    <col min="15846" max="15846" width="10" style="14" bestFit="1" customWidth="1"/>
    <col min="15847" max="15847" width="2.5703125" style="14" bestFit="1" customWidth="1"/>
    <col min="15848" max="15848" width="21.7109375" style="14" bestFit="1" customWidth="1"/>
    <col min="15849" max="15849" width="2.5703125" style="14" bestFit="1" customWidth="1"/>
    <col min="15850" max="15850" width="24.5703125" style="14" bestFit="1" customWidth="1"/>
    <col min="15851" max="15851" width="2.5703125" style="14" bestFit="1" customWidth="1"/>
    <col min="15852" max="16100" width="8" style="14" customWidth="1"/>
    <col min="16101" max="16101" width="3" style="14" customWidth="1"/>
    <col min="16102" max="16102" width="10" style="14" bestFit="1" customWidth="1"/>
    <col min="16103" max="16103" width="2.5703125" style="14" bestFit="1" customWidth="1"/>
    <col min="16104" max="16104" width="21.7109375" style="14" bestFit="1" customWidth="1"/>
    <col min="16105" max="16105" width="2.5703125" style="14" bestFit="1" customWidth="1"/>
    <col min="16106" max="16106" width="24.5703125" style="14" bestFit="1" customWidth="1"/>
    <col min="16107" max="16107" width="2.5703125" style="14" bestFit="1" customWidth="1"/>
    <col min="16108" max="16384" width="8" style="14" customWidth="1"/>
  </cols>
  <sheetData>
    <row r="2" spans="1:29" s="1" customFormat="1" ht="30" customHeight="1">
      <c r="B2" s="72" t="s">
        <v>2294</v>
      </c>
    </row>
    <row r="3" spans="1:29" ht="12" customHeight="1">
      <c r="A3" s="15"/>
    </row>
    <row r="4" spans="1:29" s="77" customFormat="1" ht="15" customHeight="1">
      <c r="A4" s="74"/>
      <c r="B4" s="75" t="s">
        <v>2142</v>
      </c>
      <c r="D4" s="75" t="s">
        <v>2151</v>
      </c>
      <c r="E4" s="75" t="s">
        <v>285</v>
      </c>
      <c r="F4" s="75" t="s">
        <v>485</v>
      </c>
      <c r="G4" s="75" t="s">
        <v>668</v>
      </c>
      <c r="H4" s="75" t="s">
        <v>748</v>
      </c>
      <c r="I4" s="75" t="s">
        <v>858</v>
      </c>
      <c r="J4" s="75" t="s">
        <v>964</v>
      </c>
      <c r="K4" s="75" t="s">
        <v>2208</v>
      </c>
      <c r="L4" s="75" t="s">
        <v>1079</v>
      </c>
      <c r="M4" s="75" t="s">
        <v>1179</v>
      </c>
      <c r="N4" s="75" t="s">
        <v>1263</v>
      </c>
      <c r="O4" s="75" t="s">
        <v>1340</v>
      </c>
      <c r="P4" s="75" t="s">
        <v>1376</v>
      </c>
      <c r="Q4" s="75" t="s">
        <v>2143</v>
      </c>
      <c r="R4" s="75" t="s">
        <v>1561</v>
      </c>
      <c r="S4" s="75" t="s">
        <v>1595</v>
      </c>
      <c r="T4" s="75" t="s">
        <v>1747</v>
      </c>
      <c r="U4" s="75" t="s">
        <v>2144</v>
      </c>
      <c r="V4" s="75" t="s">
        <v>1805</v>
      </c>
      <c r="W4" s="75" t="s">
        <v>1824</v>
      </c>
      <c r="X4" s="75" t="s">
        <v>1851</v>
      </c>
      <c r="Y4" s="75" t="s">
        <v>1910</v>
      </c>
      <c r="Z4" s="75" t="s">
        <v>2145</v>
      </c>
      <c r="AA4" s="75" t="s">
        <v>2078</v>
      </c>
      <c r="AB4" s="75" t="s">
        <v>2104</v>
      </c>
      <c r="AC4" s="75" t="s">
        <v>1780</v>
      </c>
    </row>
    <row r="5" spans="1:29" s="77" customFormat="1" ht="15" customHeight="1">
      <c r="A5" s="74"/>
      <c r="B5" s="75" t="s">
        <v>2151</v>
      </c>
      <c r="D5" s="75" t="s">
        <v>2152</v>
      </c>
      <c r="E5" s="75" t="s">
        <v>328</v>
      </c>
      <c r="F5" s="75" t="s">
        <v>497</v>
      </c>
      <c r="G5" s="75" t="s">
        <v>669</v>
      </c>
      <c r="H5" s="75" t="s">
        <v>2193</v>
      </c>
      <c r="I5" s="75" t="s">
        <v>872</v>
      </c>
      <c r="J5" s="75" t="s">
        <v>973</v>
      </c>
      <c r="K5" s="75" t="s">
        <v>2136</v>
      </c>
      <c r="L5" s="75" t="s">
        <v>1086</v>
      </c>
      <c r="M5" s="75" t="s">
        <v>611</v>
      </c>
      <c r="N5" s="75" t="s">
        <v>1275</v>
      </c>
      <c r="O5" s="75" t="s">
        <v>1352</v>
      </c>
      <c r="P5" s="75" t="s">
        <v>1470</v>
      </c>
      <c r="Q5" s="75" t="s">
        <v>1542</v>
      </c>
      <c r="R5" s="75" t="s">
        <v>1562</v>
      </c>
      <c r="S5" s="75" t="s">
        <v>1736</v>
      </c>
      <c r="T5" s="75" t="s">
        <v>2189</v>
      </c>
      <c r="U5" s="75" t="s">
        <v>1799</v>
      </c>
      <c r="V5" s="75" t="s">
        <v>2176</v>
      </c>
      <c r="W5" s="75" t="s">
        <v>2177</v>
      </c>
      <c r="X5" s="75" t="s">
        <v>1858</v>
      </c>
      <c r="Y5" s="75" t="s">
        <v>1699</v>
      </c>
      <c r="Z5" s="75" t="s">
        <v>1030</v>
      </c>
      <c r="AA5" s="75" t="s">
        <v>2098</v>
      </c>
      <c r="AB5" s="75" t="s">
        <v>2184</v>
      </c>
      <c r="AC5" s="75" t="s">
        <v>2127</v>
      </c>
    </row>
    <row r="6" spans="1:29" s="77" customFormat="1" ht="12" customHeight="1">
      <c r="A6" s="74"/>
      <c r="B6" s="75" t="s">
        <v>285</v>
      </c>
      <c r="E6" s="75" t="s">
        <v>334</v>
      </c>
      <c r="F6" s="75" t="s">
        <v>2155</v>
      </c>
      <c r="G6" s="75" t="s">
        <v>695</v>
      </c>
      <c r="H6" s="75" t="s">
        <v>796</v>
      </c>
      <c r="I6" s="75" t="s">
        <v>859</v>
      </c>
      <c r="J6" s="75" t="s">
        <v>2192</v>
      </c>
      <c r="L6" s="75" t="s">
        <v>521</v>
      </c>
      <c r="M6" s="75" t="s">
        <v>1201</v>
      </c>
      <c r="N6" s="75" t="s">
        <v>2168</v>
      </c>
      <c r="O6" s="75" t="s">
        <v>2197</v>
      </c>
      <c r="P6" s="75" t="s">
        <v>1476</v>
      </c>
      <c r="Q6" s="75" t="s">
        <v>1061</v>
      </c>
      <c r="R6" s="75" t="s">
        <v>1581</v>
      </c>
      <c r="S6" s="75" t="s">
        <v>1629</v>
      </c>
      <c r="T6" s="75" t="s">
        <v>2174</v>
      </c>
      <c r="U6" s="75" t="s">
        <v>1802</v>
      </c>
      <c r="V6" s="75" t="s">
        <v>1821</v>
      </c>
      <c r="W6" s="75" t="s">
        <v>1843</v>
      </c>
      <c r="X6" s="75" t="s">
        <v>1845</v>
      </c>
      <c r="Y6" s="75" t="s">
        <v>1936</v>
      </c>
      <c r="Z6" s="75" t="s">
        <v>2182</v>
      </c>
      <c r="AA6" s="75" t="s">
        <v>2183</v>
      </c>
      <c r="AB6" s="75" t="s">
        <v>2206</v>
      </c>
      <c r="AC6" s="75" t="s">
        <v>2185</v>
      </c>
    </row>
    <row r="7" spans="1:29" s="77" customFormat="1" ht="15" customHeight="1">
      <c r="A7" s="74"/>
      <c r="B7" s="75" t="s">
        <v>485</v>
      </c>
      <c r="E7" s="75" t="s">
        <v>287</v>
      </c>
      <c r="F7" s="75" t="s">
        <v>288</v>
      </c>
      <c r="G7" s="75" t="s">
        <v>713</v>
      </c>
      <c r="H7" s="75" t="s">
        <v>804</v>
      </c>
      <c r="I7" s="75" t="s">
        <v>2158</v>
      </c>
      <c r="J7" s="75" t="s">
        <v>977</v>
      </c>
      <c r="L7" s="75" t="s">
        <v>1101</v>
      </c>
      <c r="M7" s="75" t="s">
        <v>1214</v>
      </c>
      <c r="N7" s="75" t="s">
        <v>1322</v>
      </c>
      <c r="O7" s="75" t="s">
        <v>1362</v>
      </c>
      <c r="P7" s="75" t="s">
        <v>939</v>
      </c>
      <c r="Q7" s="75" t="s">
        <v>1550</v>
      </c>
      <c r="R7" s="75" t="s">
        <v>2199</v>
      </c>
      <c r="S7" s="75" t="s">
        <v>1634</v>
      </c>
      <c r="T7" s="75" t="s">
        <v>2201</v>
      </c>
      <c r="U7" s="75" t="s">
        <v>1795</v>
      </c>
      <c r="V7" s="75" t="s">
        <v>2175</v>
      </c>
      <c r="W7" s="75" t="s">
        <v>2202</v>
      </c>
      <c r="X7" s="75" t="s">
        <v>1874</v>
      </c>
      <c r="Y7" s="75" t="s">
        <v>1915</v>
      </c>
      <c r="Z7" s="75" t="s">
        <v>2016</v>
      </c>
      <c r="AA7" s="75" t="s">
        <v>2205</v>
      </c>
      <c r="AB7" s="75" t="s">
        <v>2113</v>
      </c>
      <c r="AC7" s="75" t="s">
        <v>2186</v>
      </c>
    </row>
    <row r="8" spans="1:29" s="77" customFormat="1" ht="15" customHeight="1">
      <c r="A8" s="74"/>
      <c r="B8" s="75" t="s">
        <v>668</v>
      </c>
      <c r="E8" s="75" t="s">
        <v>384</v>
      </c>
      <c r="F8" s="75" t="s">
        <v>502</v>
      </c>
      <c r="G8" s="75" t="s">
        <v>678</v>
      </c>
      <c r="H8" s="75" t="s">
        <v>817</v>
      </c>
      <c r="I8" s="75" t="s">
        <v>878</v>
      </c>
      <c r="J8" s="75" t="s">
        <v>1009</v>
      </c>
      <c r="L8" s="75" t="s">
        <v>1109</v>
      </c>
      <c r="M8" s="75" t="s">
        <v>1254</v>
      </c>
      <c r="N8" s="75" t="s">
        <v>1291</v>
      </c>
      <c r="O8" s="75" t="s">
        <v>1373</v>
      </c>
      <c r="P8" s="75" t="s">
        <v>1377</v>
      </c>
      <c r="Q8" s="75" t="s">
        <v>2172</v>
      </c>
      <c r="S8" s="75" t="s">
        <v>1640</v>
      </c>
      <c r="T8" s="75" t="s">
        <v>2173</v>
      </c>
      <c r="X8" s="75" t="s">
        <v>1884</v>
      </c>
      <c r="Y8" s="75" t="s">
        <v>2180</v>
      </c>
      <c r="Z8" s="75" t="s">
        <v>2023</v>
      </c>
      <c r="AA8" s="75" t="s">
        <v>2087</v>
      </c>
      <c r="AC8" s="75" t="s">
        <v>2132</v>
      </c>
    </row>
    <row r="9" spans="1:29" s="77" customFormat="1" ht="15" customHeight="1">
      <c r="A9" s="74"/>
      <c r="B9" s="75" t="s">
        <v>748</v>
      </c>
      <c r="E9" s="75" t="s">
        <v>347</v>
      </c>
      <c r="F9" s="75" t="s">
        <v>518</v>
      </c>
      <c r="G9" s="75" t="s">
        <v>740</v>
      </c>
      <c r="H9" s="75" t="s">
        <v>777</v>
      </c>
      <c r="I9" s="75" t="s">
        <v>2188</v>
      </c>
      <c r="J9" s="75" t="s">
        <v>988</v>
      </c>
      <c r="L9" s="75" t="s">
        <v>1117</v>
      </c>
      <c r="M9" s="75" t="s">
        <v>2195</v>
      </c>
      <c r="N9" s="75" t="s">
        <v>2196</v>
      </c>
      <c r="O9" s="75" t="s">
        <v>1366</v>
      </c>
      <c r="P9" s="75" t="s">
        <v>1413</v>
      </c>
      <c r="Q9" s="75" t="s">
        <v>1423</v>
      </c>
      <c r="S9" s="75" t="s">
        <v>1725</v>
      </c>
      <c r="T9" s="75" t="s">
        <v>1748</v>
      </c>
      <c r="X9" s="75" t="s">
        <v>2203</v>
      </c>
      <c r="Y9" s="75" t="s">
        <v>1954</v>
      </c>
      <c r="Z9" s="75" t="s">
        <v>2181</v>
      </c>
    </row>
    <row r="10" spans="1:29" s="77" customFormat="1" ht="15" customHeight="1">
      <c r="A10" s="74"/>
      <c r="B10" s="75" t="s">
        <v>858</v>
      </c>
      <c r="E10" s="75" t="s">
        <v>2153</v>
      </c>
      <c r="F10" s="75" t="s">
        <v>2156</v>
      </c>
      <c r="G10" s="75" t="s">
        <v>720</v>
      </c>
      <c r="H10" s="75" t="s">
        <v>832</v>
      </c>
      <c r="I10" s="75" t="s">
        <v>894</v>
      </c>
      <c r="J10" s="75" t="s">
        <v>996</v>
      </c>
      <c r="L10" s="75" t="s">
        <v>1124</v>
      </c>
      <c r="M10" s="75" t="s">
        <v>1239</v>
      </c>
      <c r="N10" s="75" t="s">
        <v>1325</v>
      </c>
      <c r="P10" s="75" t="s">
        <v>2198</v>
      </c>
      <c r="Q10" s="75" t="s">
        <v>1507</v>
      </c>
      <c r="S10" s="75" t="s">
        <v>1665</v>
      </c>
      <c r="T10" s="75" t="s">
        <v>1769</v>
      </c>
      <c r="X10" s="75" t="s">
        <v>1904</v>
      </c>
      <c r="Y10" s="75" t="s">
        <v>945</v>
      </c>
      <c r="Z10" s="75" t="s">
        <v>2010</v>
      </c>
    </row>
    <row r="11" spans="1:29" s="77" customFormat="1" ht="15" customHeight="1">
      <c r="A11" s="74"/>
      <c r="B11" s="75" t="s">
        <v>964</v>
      </c>
      <c r="E11" s="75" t="s">
        <v>388</v>
      </c>
      <c r="F11" s="75" t="s">
        <v>529</v>
      </c>
      <c r="G11" s="75" t="s">
        <v>726</v>
      </c>
      <c r="H11" s="75" t="s">
        <v>840</v>
      </c>
      <c r="I11" s="75" t="s">
        <v>911</v>
      </c>
      <c r="J11" s="75" t="s">
        <v>1026</v>
      </c>
      <c r="L11" s="75" t="s">
        <v>2194</v>
      </c>
      <c r="M11" s="75" t="s">
        <v>1225</v>
      </c>
      <c r="N11" s="75" t="s">
        <v>2167</v>
      </c>
      <c r="P11" s="75" t="s">
        <v>1462</v>
      </c>
      <c r="Q11" s="75" t="s">
        <v>1517</v>
      </c>
      <c r="S11" s="75" t="s">
        <v>1654</v>
      </c>
      <c r="T11" s="75" t="s">
        <v>2207</v>
      </c>
      <c r="X11" s="75" t="s">
        <v>1891</v>
      </c>
      <c r="Y11" s="75" t="s">
        <v>1968</v>
      </c>
      <c r="Z11" s="75" t="s">
        <v>2067</v>
      </c>
    </row>
    <row r="12" spans="1:29" s="77" customFormat="1" ht="15" customHeight="1">
      <c r="A12" s="74"/>
      <c r="B12" s="75" t="s">
        <v>2208</v>
      </c>
      <c r="F12" s="75" t="s">
        <v>533</v>
      </c>
      <c r="H12" s="75" t="s">
        <v>2187</v>
      </c>
      <c r="I12" s="75" t="s">
        <v>2160</v>
      </c>
      <c r="J12" s="75" t="s">
        <v>1029</v>
      </c>
      <c r="L12" s="75" t="s">
        <v>1132</v>
      </c>
      <c r="N12" s="75" t="s">
        <v>1302</v>
      </c>
      <c r="P12" s="75" t="s">
        <v>1448</v>
      </c>
      <c r="Q12" s="75" t="s">
        <v>1522</v>
      </c>
      <c r="S12" s="75" t="s">
        <v>2200</v>
      </c>
      <c r="X12" s="75" t="s">
        <v>1897</v>
      </c>
      <c r="Y12" s="75" t="s">
        <v>2005</v>
      </c>
      <c r="Z12" s="75" t="s">
        <v>2039</v>
      </c>
    </row>
    <row r="13" spans="1:29" s="77" customFormat="1" ht="15" customHeight="1">
      <c r="A13" s="74"/>
      <c r="B13" s="75" t="s">
        <v>1079</v>
      </c>
      <c r="F13" s="75" t="s">
        <v>486</v>
      </c>
      <c r="I13" s="75" t="s">
        <v>952</v>
      </c>
      <c r="J13" s="75" t="s">
        <v>2163</v>
      </c>
      <c r="L13" s="75" t="s">
        <v>2166</v>
      </c>
      <c r="N13" s="75" t="s">
        <v>1312</v>
      </c>
      <c r="P13" s="75" t="s">
        <v>1194</v>
      </c>
      <c r="Q13" s="75" t="s">
        <v>2170</v>
      </c>
      <c r="S13" s="75" t="s">
        <v>1741</v>
      </c>
      <c r="Y13" s="75" t="s">
        <v>2204</v>
      </c>
      <c r="Z13" s="75" t="s">
        <v>2209</v>
      </c>
    </row>
    <row r="14" spans="1:29" s="77" customFormat="1" ht="15" customHeight="1">
      <c r="A14" s="74"/>
      <c r="B14" s="75" t="s">
        <v>1179</v>
      </c>
      <c r="F14" s="75" t="s">
        <v>549</v>
      </c>
      <c r="I14" s="75" t="s">
        <v>2157</v>
      </c>
      <c r="J14" s="75" t="s">
        <v>2164</v>
      </c>
      <c r="L14" s="75" t="s">
        <v>1147</v>
      </c>
      <c r="N14" s="75" t="s">
        <v>2169</v>
      </c>
      <c r="Q14" s="75" t="s">
        <v>2171</v>
      </c>
      <c r="S14" s="75" t="s">
        <v>1444</v>
      </c>
      <c r="Y14" s="75" t="s">
        <v>2179</v>
      </c>
      <c r="Z14" s="75" t="s">
        <v>2062</v>
      </c>
    </row>
    <row r="15" spans="1:29" s="77" customFormat="1" ht="15" customHeight="1">
      <c r="A15" s="74"/>
      <c r="B15" s="75" t="s">
        <v>1263</v>
      </c>
      <c r="F15" s="75" t="s">
        <v>633</v>
      </c>
      <c r="I15" s="75" t="s">
        <v>2159</v>
      </c>
      <c r="J15" s="75" t="s">
        <v>2162</v>
      </c>
      <c r="L15" s="75" t="s">
        <v>1156</v>
      </c>
      <c r="N15" s="75" t="s">
        <v>1332</v>
      </c>
      <c r="Q15" s="75" t="s">
        <v>1485</v>
      </c>
      <c r="Y15" s="75" t="s">
        <v>2178</v>
      </c>
    </row>
    <row r="16" spans="1:29" s="77" customFormat="1" ht="15" customHeight="1">
      <c r="A16" s="74"/>
      <c r="B16" s="75" t="s">
        <v>1340</v>
      </c>
      <c r="F16" s="75" t="s">
        <v>540</v>
      </c>
      <c r="J16" s="75" t="s">
        <v>2165</v>
      </c>
      <c r="L16" s="75" t="s">
        <v>1162</v>
      </c>
      <c r="Q16" s="75" t="s">
        <v>1558</v>
      </c>
      <c r="Y16" s="75" t="s">
        <v>1976</v>
      </c>
    </row>
    <row r="17" spans="1:25" s="77" customFormat="1" ht="15" customHeight="1">
      <c r="A17" s="74"/>
      <c r="B17" s="75" t="s">
        <v>1376</v>
      </c>
      <c r="F17" s="75" t="s">
        <v>2154</v>
      </c>
      <c r="J17" s="75" t="s">
        <v>2161</v>
      </c>
      <c r="L17" s="75" t="s">
        <v>1173</v>
      </c>
      <c r="Y17" s="75" t="s">
        <v>1989</v>
      </c>
    </row>
    <row r="18" spans="1:25" s="77" customFormat="1" ht="15" customHeight="1">
      <c r="A18" s="74"/>
      <c r="B18" s="75" t="s">
        <v>2143</v>
      </c>
      <c r="F18" s="75" t="s">
        <v>638</v>
      </c>
    </row>
    <row r="19" spans="1:25" s="77" customFormat="1" ht="15" customHeight="1">
      <c r="A19" s="74"/>
      <c r="B19" s="75" t="s">
        <v>1561</v>
      </c>
      <c r="F19" s="75" t="s">
        <v>573</v>
      </c>
    </row>
    <row r="20" spans="1:25" s="77" customFormat="1" ht="15" customHeight="1">
      <c r="A20" s="74"/>
      <c r="B20" s="75" t="s">
        <v>1595</v>
      </c>
      <c r="F20" s="75" t="s">
        <v>582</v>
      </c>
    </row>
    <row r="21" spans="1:25" s="77" customFormat="1" ht="15" customHeight="1">
      <c r="A21" s="74"/>
      <c r="B21" s="75" t="s">
        <v>1747</v>
      </c>
      <c r="F21" s="75" t="s">
        <v>586</v>
      </c>
    </row>
    <row r="22" spans="1:25" s="77" customFormat="1" ht="15" customHeight="1">
      <c r="A22" s="74"/>
      <c r="B22" s="75" t="s">
        <v>2144</v>
      </c>
      <c r="F22" s="75" t="s">
        <v>596</v>
      </c>
    </row>
    <row r="23" spans="1:25" s="77" customFormat="1" ht="15" customHeight="1">
      <c r="A23" s="74"/>
      <c r="B23" s="75" t="s">
        <v>1805</v>
      </c>
      <c r="F23" s="75" t="s">
        <v>605</v>
      </c>
    </row>
    <row r="24" spans="1:25" s="77" customFormat="1" ht="15" customHeight="1">
      <c r="A24" s="74"/>
      <c r="B24" s="75" t="s">
        <v>1824</v>
      </c>
      <c r="F24" s="75" t="s">
        <v>615</v>
      </c>
    </row>
    <row r="25" spans="1:25" s="77" customFormat="1" ht="15" customHeight="1">
      <c r="A25" s="74"/>
      <c r="B25" s="75" t="s">
        <v>1851</v>
      </c>
    </row>
    <row r="26" spans="1:25" s="77" customFormat="1" ht="15" customHeight="1">
      <c r="A26" s="74"/>
      <c r="B26" s="75" t="s">
        <v>1910</v>
      </c>
    </row>
    <row r="27" spans="1:25" s="77" customFormat="1" ht="15" customHeight="1">
      <c r="A27" s="74"/>
      <c r="B27" s="75" t="s">
        <v>2145</v>
      </c>
    </row>
    <row r="28" spans="1:25" s="77" customFormat="1" ht="15" customHeight="1">
      <c r="A28" s="74"/>
      <c r="B28" s="75" t="s">
        <v>2078</v>
      </c>
    </row>
    <row r="29" spans="1:25" s="77" customFormat="1" ht="15" customHeight="1">
      <c r="A29" s="74"/>
      <c r="B29" s="75" t="s">
        <v>2104</v>
      </c>
    </row>
    <row r="30" spans="1:25" s="77" customFormat="1" ht="15" customHeight="1">
      <c r="A30" s="74"/>
      <c r="B30" s="75" t="s">
        <v>1780</v>
      </c>
    </row>
    <row r="31" spans="1:25" s="77" customFormat="1"/>
    <row r="32" spans="1:25" s="77" customFormat="1"/>
    <row r="33" s="77" customFormat="1"/>
    <row r="34" s="77" customFormat="1"/>
    <row r="35" s="77" customFormat="1"/>
    <row r="36" s="77" customFormat="1"/>
    <row r="37" s="77" customFormat="1"/>
    <row r="38" s="77" customFormat="1"/>
    <row r="39" s="77" customFormat="1"/>
    <row r="40" s="77" customFormat="1"/>
    <row r="41" s="77" customFormat="1"/>
    <row r="42" s="77" customFormat="1"/>
    <row r="43" s="77" customFormat="1"/>
    <row r="44" s="77" customFormat="1"/>
    <row r="45" s="77" customFormat="1"/>
    <row r="46" s="77" customFormat="1"/>
    <row r="47" s="77" customFormat="1"/>
    <row r="48" s="77" customFormat="1"/>
    <row r="49" s="77" customFormat="1"/>
    <row r="50" s="77" customFormat="1"/>
    <row r="51" s="77" customFormat="1"/>
    <row r="52" s="77" customFormat="1"/>
    <row r="53" s="77" customFormat="1"/>
    <row r="54" s="77" customFormat="1"/>
    <row r="55" s="77" customFormat="1"/>
    <row r="56" s="77" customFormat="1"/>
    <row r="57" s="77" customFormat="1"/>
    <row r="58" s="77" customFormat="1"/>
    <row r="59" s="77" customFormat="1"/>
    <row r="60" s="77" customFormat="1"/>
    <row r="61" s="77" customFormat="1"/>
    <row r="62" s="77" customFormat="1"/>
    <row r="63" s="77" customFormat="1"/>
    <row r="64" s="77" customFormat="1"/>
    <row r="65" s="77" customFormat="1"/>
    <row r="66" s="77" customFormat="1"/>
    <row r="67" s="77" customFormat="1"/>
    <row r="68" s="77" customFormat="1"/>
    <row r="69" s="77" customFormat="1"/>
    <row r="70" s="77" customFormat="1"/>
    <row r="71" s="77" customFormat="1"/>
    <row r="72" s="77" customFormat="1"/>
    <row r="73" s="77" customFormat="1"/>
    <row r="74" s="77" customFormat="1"/>
    <row r="75" s="77" customFormat="1"/>
    <row r="76" s="77" customFormat="1"/>
    <row r="77" s="77" customFormat="1"/>
    <row r="78" s="77" customFormat="1"/>
    <row r="79" s="77" customFormat="1"/>
    <row r="80" s="77" customFormat="1"/>
    <row r="81" s="77" customFormat="1"/>
    <row r="82" s="77" customFormat="1"/>
    <row r="83" s="77" customFormat="1"/>
    <row r="84" s="77" customFormat="1"/>
    <row r="85" s="77" customFormat="1"/>
    <row r="86" s="77" customFormat="1"/>
    <row r="87" s="77" customFormat="1"/>
    <row r="88" s="77" customFormat="1"/>
    <row r="89" s="77" customFormat="1"/>
    <row r="90" s="77" customFormat="1"/>
    <row r="91" s="77" customFormat="1"/>
    <row r="92" s="77" customFormat="1"/>
    <row r="93" s="77" customFormat="1"/>
    <row r="94" s="77" customFormat="1"/>
    <row r="95" s="77" customFormat="1"/>
    <row r="96" s="77" customFormat="1"/>
    <row r="97" s="77" customFormat="1"/>
    <row r="98" s="77" customFormat="1"/>
    <row r="99" s="77" customFormat="1"/>
    <row r="100" s="77" customFormat="1"/>
    <row r="101" s="77" customFormat="1"/>
    <row r="102" s="77" customFormat="1"/>
    <row r="103" s="77" customFormat="1"/>
    <row r="104" s="77" customFormat="1"/>
    <row r="105" s="77" customFormat="1"/>
    <row r="106" s="77" customFormat="1"/>
    <row r="107" s="77" customFormat="1"/>
    <row r="108" s="77" customFormat="1"/>
    <row r="109" s="77" customFormat="1"/>
    <row r="110" s="77" customFormat="1"/>
    <row r="111" s="77" customFormat="1"/>
    <row r="112" s="77" customFormat="1"/>
    <row r="113" s="77" customFormat="1"/>
    <row r="114" s="77" customFormat="1"/>
    <row r="115" s="77" customFormat="1"/>
    <row r="116" s="77" customFormat="1"/>
    <row r="117" s="77" customFormat="1"/>
    <row r="118" s="77" customFormat="1"/>
    <row r="119" s="77" customFormat="1"/>
    <row r="120" s="77" customFormat="1"/>
    <row r="121" s="77" customFormat="1"/>
    <row r="122" s="77" customFormat="1"/>
    <row r="123" s="77" customFormat="1"/>
    <row r="124" s="77" customFormat="1"/>
    <row r="125" s="77" customFormat="1"/>
    <row r="126" s="77" customFormat="1"/>
    <row r="127" s="77" customFormat="1"/>
    <row r="128" s="77" customFormat="1"/>
    <row r="129" s="77" customFormat="1"/>
    <row r="130" s="77" customFormat="1"/>
    <row r="131" s="77" customFormat="1"/>
    <row r="132" s="77" customFormat="1"/>
    <row r="133" s="77" customFormat="1"/>
    <row r="134" s="77" customFormat="1"/>
    <row r="135" s="77" customFormat="1"/>
    <row r="136" s="77" customFormat="1"/>
  </sheetData>
  <sortState xmlns:xlrd2="http://schemas.microsoft.com/office/spreadsheetml/2017/richdata2" ref="B4:B29">
    <sortCondition ref="B4:B29"/>
  </sortState>
  <pageMargins left="0.75" right="0.75" top="1" bottom="1" header="0.5" footer="0.5"/>
  <pageSetup paperSize="9"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Q1182"/>
  <sheetViews>
    <sheetView workbookViewId="0"/>
  </sheetViews>
  <sheetFormatPr baseColWidth="10" defaultRowHeight="12.75"/>
  <cols>
    <col min="1" max="1" width="4.5703125" style="77" customWidth="1"/>
    <col min="2" max="2" width="22" style="77" customWidth="1"/>
    <col min="3" max="3" width="3" style="77" customWidth="1"/>
    <col min="4" max="4" width="13.28515625" style="77" bestFit="1" customWidth="1"/>
    <col min="5" max="5" width="19" style="77" bestFit="1" customWidth="1"/>
    <col min="6" max="6" width="21.85546875" style="77" bestFit="1" customWidth="1"/>
    <col min="7" max="7" width="11" style="77" bestFit="1" customWidth="1"/>
    <col min="8" max="8" width="10" style="77" bestFit="1" customWidth="1"/>
    <col min="9" max="9" width="20.85546875" style="77" bestFit="1" customWidth="1"/>
    <col min="10" max="10" width="10.42578125" style="77" bestFit="1" customWidth="1"/>
    <col min="11" max="11" width="22.42578125" style="77" customWidth="1"/>
    <col min="12" max="12" width="21.5703125" style="77" bestFit="1" customWidth="1"/>
    <col min="13" max="13" width="12.42578125" style="77" bestFit="1" customWidth="1"/>
    <col min="14" max="14" width="21.42578125" style="77" customWidth="1"/>
    <col min="15" max="15" width="14.7109375" style="77" bestFit="1" customWidth="1"/>
    <col min="16" max="16" width="23.42578125" style="77" bestFit="1" customWidth="1"/>
    <col min="17" max="17" width="15.140625" style="77" bestFit="1" customWidth="1"/>
    <col min="18" max="18" width="9.42578125" style="77" bestFit="1" customWidth="1"/>
    <col min="19" max="19" width="9.85546875" style="77" customWidth="1"/>
    <col min="20" max="20" width="10" style="77" bestFit="1" customWidth="1"/>
    <col min="21" max="21" width="19.140625" style="77" bestFit="1" customWidth="1"/>
    <col min="22" max="22" width="23.7109375" style="77" bestFit="1" customWidth="1"/>
    <col min="23" max="23" width="11.85546875" style="77" bestFit="1" customWidth="1"/>
    <col min="24" max="24" width="10.140625" style="77" bestFit="1" customWidth="1"/>
    <col min="25" max="25" width="19.140625" style="77" bestFit="1" customWidth="1"/>
    <col min="26" max="26" width="14.42578125" style="77" bestFit="1" customWidth="1"/>
    <col min="27" max="27" width="20.85546875" style="77" bestFit="1" customWidth="1"/>
    <col min="28" max="28" width="18.42578125" style="77" bestFit="1" customWidth="1"/>
    <col min="29" max="29" width="14.42578125" style="77" bestFit="1" customWidth="1"/>
    <col min="30" max="30" width="14.85546875" style="77" bestFit="1" customWidth="1"/>
    <col min="31" max="31" width="11.140625" style="77" customWidth="1"/>
    <col min="32" max="32" width="20.5703125" style="77" customWidth="1"/>
    <col min="33" max="33" width="23" style="77" customWidth="1"/>
    <col min="34" max="34" width="23.42578125" style="77" customWidth="1"/>
    <col min="35" max="43" width="20.5703125" style="77" customWidth="1"/>
    <col min="44" max="44" width="21.85546875" style="77" bestFit="1" customWidth="1"/>
    <col min="45" max="61" width="20.5703125" style="77" customWidth="1"/>
    <col min="62" max="62" width="16.7109375" style="77" customWidth="1"/>
    <col min="63" max="69" width="20.5703125" style="77" customWidth="1"/>
    <col min="70" max="70" width="23" style="77" customWidth="1"/>
    <col min="71" max="76" width="20.5703125" style="77" customWidth="1"/>
    <col min="77" max="77" width="25.28515625" style="77" bestFit="1" customWidth="1"/>
    <col min="78" max="89" width="20.5703125" style="77" customWidth="1"/>
    <col min="90" max="90" width="23.7109375" style="77" bestFit="1" customWidth="1"/>
    <col min="91" max="96" width="20.5703125" style="77" customWidth="1"/>
    <col min="97" max="97" width="24.42578125" style="77" bestFit="1" customWidth="1"/>
    <col min="98" max="118" width="20.5703125" style="77" customWidth="1"/>
    <col min="119" max="119" width="23.140625" style="77" bestFit="1" customWidth="1"/>
    <col min="120" max="142" width="20.5703125" style="77" customWidth="1"/>
    <col min="143" max="143" width="24.42578125" style="77" customWidth="1"/>
    <col min="144" max="144" width="20.5703125" style="77" customWidth="1"/>
    <col min="145" max="145" width="25.42578125" style="77" customWidth="1"/>
    <col min="146" max="168" width="20.5703125" style="77" customWidth="1"/>
    <col min="169" max="169" width="21.5703125" style="77" bestFit="1" customWidth="1"/>
    <col min="170" max="177" width="20.5703125" style="77" customWidth="1"/>
    <col min="178" max="178" width="25.28515625" style="77" bestFit="1" customWidth="1"/>
    <col min="179" max="194" width="20.5703125" style="77" customWidth="1"/>
    <col min="195" max="195" width="25.42578125" style="77" bestFit="1" customWidth="1"/>
    <col min="196" max="199" width="20.5703125" style="77" customWidth="1"/>
    <col min="200" max="228" width="8" style="77" customWidth="1"/>
    <col min="229" max="229" width="3" style="77" customWidth="1"/>
    <col min="230" max="230" width="10" style="77" bestFit="1" customWidth="1"/>
    <col min="231" max="231" width="2.5703125" style="77" bestFit="1" customWidth="1"/>
    <col min="232" max="232" width="21.7109375" style="77" bestFit="1" customWidth="1"/>
    <col min="233" max="233" width="2.5703125" style="77" bestFit="1" customWidth="1"/>
    <col min="234" max="234" width="24.5703125" style="77" bestFit="1" customWidth="1"/>
    <col min="235" max="235" width="2.5703125" style="77" bestFit="1" customWidth="1"/>
    <col min="236" max="484" width="8" style="77" customWidth="1"/>
    <col min="485" max="485" width="3" style="77" customWidth="1"/>
    <col min="486" max="486" width="10" style="77" bestFit="1" customWidth="1"/>
    <col min="487" max="487" width="2.5703125" style="77" bestFit="1" customWidth="1"/>
    <col min="488" max="488" width="21.7109375" style="77" bestFit="1" customWidth="1"/>
    <col min="489" max="489" width="2.5703125" style="77" bestFit="1" customWidth="1"/>
    <col min="490" max="490" width="24.5703125" style="77" bestFit="1" customWidth="1"/>
    <col min="491" max="491" width="2.5703125" style="77" bestFit="1" customWidth="1"/>
    <col min="492" max="740" width="8" style="77" customWidth="1"/>
    <col min="741" max="741" width="3" style="77" customWidth="1"/>
    <col min="742" max="742" width="10" style="77" bestFit="1" customWidth="1"/>
    <col min="743" max="743" width="2.5703125" style="77" bestFit="1" customWidth="1"/>
    <col min="744" max="744" width="21.7109375" style="77" bestFit="1" customWidth="1"/>
    <col min="745" max="745" width="2.5703125" style="77" bestFit="1" customWidth="1"/>
    <col min="746" max="746" width="24.5703125" style="77" bestFit="1" customWidth="1"/>
    <col min="747" max="747" width="2.5703125" style="77" bestFit="1" customWidth="1"/>
    <col min="748" max="996" width="8" style="77" customWidth="1"/>
    <col min="997" max="997" width="3" style="77" customWidth="1"/>
    <col min="998" max="998" width="10" style="77" bestFit="1" customWidth="1"/>
    <col min="999" max="999" width="2.5703125" style="77" bestFit="1" customWidth="1"/>
    <col min="1000" max="1000" width="21.7109375" style="77" bestFit="1" customWidth="1"/>
    <col min="1001" max="1001" width="2.5703125" style="77" bestFit="1" customWidth="1"/>
    <col min="1002" max="1002" width="24.5703125" style="77" bestFit="1" customWidth="1"/>
    <col min="1003" max="1003" width="2.5703125" style="77" bestFit="1" customWidth="1"/>
    <col min="1004" max="1252" width="8" style="77" customWidth="1"/>
    <col min="1253" max="1253" width="3" style="77" customWidth="1"/>
    <col min="1254" max="1254" width="10" style="77" bestFit="1" customWidth="1"/>
    <col min="1255" max="1255" width="2.5703125" style="77" bestFit="1" customWidth="1"/>
    <col min="1256" max="1256" width="21.7109375" style="77" bestFit="1" customWidth="1"/>
    <col min="1257" max="1257" width="2.5703125" style="77" bestFit="1" customWidth="1"/>
    <col min="1258" max="1258" width="24.5703125" style="77" bestFit="1" customWidth="1"/>
    <col min="1259" max="1259" width="2.5703125" style="77" bestFit="1" customWidth="1"/>
    <col min="1260" max="1508" width="8" style="77" customWidth="1"/>
    <col min="1509" max="1509" width="3" style="77" customWidth="1"/>
    <col min="1510" max="1510" width="10" style="77" bestFit="1" customWidth="1"/>
    <col min="1511" max="1511" width="2.5703125" style="77" bestFit="1" customWidth="1"/>
    <col min="1512" max="1512" width="21.7109375" style="77" bestFit="1" customWidth="1"/>
    <col min="1513" max="1513" width="2.5703125" style="77" bestFit="1" customWidth="1"/>
    <col min="1514" max="1514" width="24.5703125" style="77" bestFit="1" customWidth="1"/>
    <col min="1515" max="1515" width="2.5703125" style="77" bestFit="1" customWidth="1"/>
    <col min="1516" max="1764" width="8" style="77" customWidth="1"/>
    <col min="1765" max="1765" width="3" style="77" customWidth="1"/>
    <col min="1766" max="1766" width="10" style="77" bestFit="1" customWidth="1"/>
    <col min="1767" max="1767" width="2.5703125" style="77" bestFit="1" customWidth="1"/>
    <col min="1768" max="1768" width="21.7109375" style="77" bestFit="1" customWidth="1"/>
    <col min="1769" max="1769" width="2.5703125" style="77" bestFit="1" customWidth="1"/>
    <col min="1770" max="1770" width="24.5703125" style="77" bestFit="1" customWidth="1"/>
    <col min="1771" max="1771" width="2.5703125" style="77" bestFit="1" customWidth="1"/>
    <col min="1772" max="2020" width="8" style="77" customWidth="1"/>
    <col min="2021" max="2021" width="3" style="77" customWidth="1"/>
    <col min="2022" max="2022" width="10" style="77" bestFit="1" customWidth="1"/>
    <col min="2023" max="2023" width="2.5703125" style="77" bestFit="1" customWidth="1"/>
    <col min="2024" max="2024" width="21.7109375" style="77" bestFit="1" customWidth="1"/>
    <col min="2025" max="2025" width="2.5703125" style="77" bestFit="1" customWidth="1"/>
    <col min="2026" max="2026" width="24.5703125" style="77" bestFit="1" customWidth="1"/>
    <col min="2027" max="2027" width="2.5703125" style="77" bestFit="1" customWidth="1"/>
    <col min="2028" max="2276" width="8" style="77" customWidth="1"/>
    <col min="2277" max="2277" width="3" style="77" customWidth="1"/>
    <col min="2278" max="2278" width="10" style="77" bestFit="1" customWidth="1"/>
    <col min="2279" max="2279" width="2.5703125" style="77" bestFit="1" customWidth="1"/>
    <col min="2280" max="2280" width="21.7109375" style="77" bestFit="1" customWidth="1"/>
    <col min="2281" max="2281" width="2.5703125" style="77" bestFit="1" customWidth="1"/>
    <col min="2282" max="2282" width="24.5703125" style="77" bestFit="1" customWidth="1"/>
    <col min="2283" max="2283" width="2.5703125" style="77" bestFit="1" customWidth="1"/>
    <col min="2284" max="2532" width="8" style="77" customWidth="1"/>
    <col min="2533" max="2533" width="3" style="77" customWidth="1"/>
    <col min="2534" max="2534" width="10" style="77" bestFit="1" customWidth="1"/>
    <col min="2535" max="2535" width="2.5703125" style="77" bestFit="1" customWidth="1"/>
    <col min="2536" max="2536" width="21.7109375" style="77" bestFit="1" customWidth="1"/>
    <col min="2537" max="2537" width="2.5703125" style="77" bestFit="1" customWidth="1"/>
    <col min="2538" max="2538" width="24.5703125" style="77" bestFit="1" customWidth="1"/>
    <col min="2539" max="2539" width="2.5703125" style="77" bestFit="1" customWidth="1"/>
    <col min="2540" max="2788" width="8" style="77" customWidth="1"/>
    <col min="2789" max="2789" width="3" style="77" customWidth="1"/>
    <col min="2790" max="2790" width="10" style="77" bestFit="1" customWidth="1"/>
    <col min="2791" max="2791" width="2.5703125" style="77" bestFit="1" customWidth="1"/>
    <col min="2792" max="2792" width="21.7109375" style="77" bestFit="1" customWidth="1"/>
    <col min="2793" max="2793" width="2.5703125" style="77" bestFit="1" customWidth="1"/>
    <col min="2794" max="2794" width="24.5703125" style="77" bestFit="1" customWidth="1"/>
    <col min="2795" max="2795" width="2.5703125" style="77" bestFit="1" customWidth="1"/>
    <col min="2796" max="3044" width="8" style="77" customWidth="1"/>
    <col min="3045" max="3045" width="3" style="77" customWidth="1"/>
    <col min="3046" max="3046" width="10" style="77" bestFit="1" customWidth="1"/>
    <col min="3047" max="3047" width="2.5703125" style="77" bestFit="1" customWidth="1"/>
    <col min="3048" max="3048" width="21.7109375" style="77" bestFit="1" customWidth="1"/>
    <col min="3049" max="3049" width="2.5703125" style="77" bestFit="1" customWidth="1"/>
    <col min="3050" max="3050" width="24.5703125" style="77" bestFit="1" customWidth="1"/>
    <col min="3051" max="3051" width="2.5703125" style="77" bestFit="1" customWidth="1"/>
    <col min="3052" max="3300" width="8" style="77" customWidth="1"/>
    <col min="3301" max="3301" width="3" style="77" customWidth="1"/>
    <col min="3302" max="3302" width="10" style="77" bestFit="1" customWidth="1"/>
    <col min="3303" max="3303" width="2.5703125" style="77" bestFit="1" customWidth="1"/>
    <col min="3304" max="3304" width="21.7109375" style="77" bestFit="1" customWidth="1"/>
    <col min="3305" max="3305" width="2.5703125" style="77" bestFit="1" customWidth="1"/>
    <col min="3306" max="3306" width="24.5703125" style="77" bestFit="1" customWidth="1"/>
    <col min="3307" max="3307" width="2.5703125" style="77" bestFit="1" customWidth="1"/>
    <col min="3308" max="3556" width="8" style="77" customWidth="1"/>
    <col min="3557" max="3557" width="3" style="77" customWidth="1"/>
    <col min="3558" max="3558" width="10" style="77" bestFit="1" customWidth="1"/>
    <col min="3559" max="3559" width="2.5703125" style="77" bestFit="1" customWidth="1"/>
    <col min="3560" max="3560" width="21.7109375" style="77" bestFit="1" customWidth="1"/>
    <col min="3561" max="3561" width="2.5703125" style="77" bestFit="1" customWidth="1"/>
    <col min="3562" max="3562" width="24.5703125" style="77" bestFit="1" customWidth="1"/>
    <col min="3563" max="3563" width="2.5703125" style="77" bestFit="1" customWidth="1"/>
    <col min="3564" max="3812" width="8" style="77" customWidth="1"/>
    <col min="3813" max="3813" width="3" style="77" customWidth="1"/>
    <col min="3814" max="3814" width="10" style="77" bestFit="1" customWidth="1"/>
    <col min="3815" max="3815" width="2.5703125" style="77" bestFit="1" customWidth="1"/>
    <col min="3816" max="3816" width="21.7109375" style="77" bestFit="1" customWidth="1"/>
    <col min="3817" max="3817" width="2.5703125" style="77" bestFit="1" customWidth="1"/>
    <col min="3818" max="3818" width="24.5703125" style="77" bestFit="1" customWidth="1"/>
    <col min="3819" max="3819" width="2.5703125" style="77" bestFit="1" customWidth="1"/>
    <col min="3820" max="4068" width="8" style="77" customWidth="1"/>
    <col min="4069" max="4069" width="3" style="77" customWidth="1"/>
    <col min="4070" max="4070" width="10" style="77" bestFit="1" customWidth="1"/>
    <col min="4071" max="4071" width="2.5703125" style="77" bestFit="1" customWidth="1"/>
    <col min="4072" max="4072" width="21.7109375" style="77" bestFit="1" customWidth="1"/>
    <col min="4073" max="4073" width="2.5703125" style="77" bestFit="1" customWidth="1"/>
    <col min="4074" max="4074" width="24.5703125" style="77" bestFit="1" customWidth="1"/>
    <col min="4075" max="4075" width="2.5703125" style="77" bestFit="1" customWidth="1"/>
    <col min="4076" max="4324" width="8" style="77" customWidth="1"/>
    <col min="4325" max="4325" width="3" style="77" customWidth="1"/>
    <col min="4326" max="4326" width="10" style="77" bestFit="1" customWidth="1"/>
    <col min="4327" max="4327" width="2.5703125" style="77" bestFit="1" customWidth="1"/>
    <col min="4328" max="4328" width="21.7109375" style="77" bestFit="1" customWidth="1"/>
    <col min="4329" max="4329" width="2.5703125" style="77" bestFit="1" customWidth="1"/>
    <col min="4330" max="4330" width="24.5703125" style="77" bestFit="1" customWidth="1"/>
    <col min="4331" max="4331" width="2.5703125" style="77" bestFit="1" customWidth="1"/>
    <col min="4332" max="4580" width="8" style="77" customWidth="1"/>
    <col min="4581" max="4581" width="3" style="77" customWidth="1"/>
    <col min="4582" max="4582" width="10" style="77" bestFit="1" customWidth="1"/>
    <col min="4583" max="4583" width="2.5703125" style="77" bestFit="1" customWidth="1"/>
    <col min="4584" max="4584" width="21.7109375" style="77" bestFit="1" customWidth="1"/>
    <col min="4585" max="4585" width="2.5703125" style="77" bestFit="1" customWidth="1"/>
    <col min="4586" max="4586" width="24.5703125" style="77" bestFit="1" customWidth="1"/>
    <col min="4587" max="4587" width="2.5703125" style="77" bestFit="1" customWidth="1"/>
    <col min="4588" max="4836" width="8" style="77" customWidth="1"/>
    <col min="4837" max="4837" width="3" style="77" customWidth="1"/>
    <col min="4838" max="4838" width="10" style="77" bestFit="1" customWidth="1"/>
    <col min="4839" max="4839" width="2.5703125" style="77" bestFit="1" customWidth="1"/>
    <col min="4840" max="4840" width="21.7109375" style="77" bestFit="1" customWidth="1"/>
    <col min="4841" max="4841" width="2.5703125" style="77" bestFit="1" customWidth="1"/>
    <col min="4842" max="4842" width="24.5703125" style="77" bestFit="1" customWidth="1"/>
    <col min="4843" max="4843" width="2.5703125" style="77" bestFit="1" customWidth="1"/>
    <col min="4844" max="5092" width="8" style="77" customWidth="1"/>
    <col min="5093" max="5093" width="3" style="77" customWidth="1"/>
    <col min="5094" max="5094" width="10" style="77" bestFit="1" customWidth="1"/>
    <col min="5095" max="5095" width="2.5703125" style="77" bestFit="1" customWidth="1"/>
    <col min="5096" max="5096" width="21.7109375" style="77" bestFit="1" customWidth="1"/>
    <col min="5097" max="5097" width="2.5703125" style="77" bestFit="1" customWidth="1"/>
    <col min="5098" max="5098" width="24.5703125" style="77" bestFit="1" customWidth="1"/>
    <col min="5099" max="5099" width="2.5703125" style="77" bestFit="1" customWidth="1"/>
    <col min="5100" max="5348" width="8" style="77" customWidth="1"/>
    <col min="5349" max="5349" width="3" style="77" customWidth="1"/>
    <col min="5350" max="5350" width="10" style="77" bestFit="1" customWidth="1"/>
    <col min="5351" max="5351" width="2.5703125" style="77" bestFit="1" customWidth="1"/>
    <col min="5352" max="5352" width="21.7109375" style="77" bestFit="1" customWidth="1"/>
    <col min="5353" max="5353" width="2.5703125" style="77" bestFit="1" customWidth="1"/>
    <col min="5354" max="5354" width="24.5703125" style="77" bestFit="1" customWidth="1"/>
    <col min="5355" max="5355" width="2.5703125" style="77" bestFit="1" customWidth="1"/>
    <col min="5356" max="5604" width="8" style="77" customWidth="1"/>
    <col min="5605" max="5605" width="3" style="77" customWidth="1"/>
    <col min="5606" max="5606" width="10" style="77" bestFit="1" customWidth="1"/>
    <col min="5607" max="5607" width="2.5703125" style="77" bestFit="1" customWidth="1"/>
    <col min="5608" max="5608" width="21.7109375" style="77" bestFit="1" customWidth="1"/>
    <col min="5609" max="5609" width="2.5703125" style="77" bestFit="1" customWidth="1"/>
    <col min="5610" max="5610" width="24.5703125" style="77" bestFit="1" customWidth="1"/>
    <col min="5611" max="5611" width="2.5703125" style="77" bestFit="1" customWidth="1"/>
    <col min="5612" max="5860" width="8" style="77" customWidth="1"/>
    <col min="5861" max="5861" width="3" style="77" customWidth="1"/>
    <col min="5862" max="5862" width="10" style="77" bestFit="1" customWidth="1"/>
    <col min="5863" max="5863" width="2.5703125" style="77" bestFit="1" customWidth="1"/>
    <col min="5864" max="5864" width="21.7109375" style="77" bestFit="1" customWidth="1"/>
    <col min="5865" max="5865" width="2.5703125" style="77" bestFit="1" customWidth="1"/>
    <col min="5866" max="5866" width="24.5703125" style="77" bestFit="1" customWidth="1"/>
    <col min="5867" max="5867" width="2.5703125" style="77" bestFit="1" customWidth="1"/>
    <col min="5868" max="6116" width="8" style="77" customWidth="1"/>
    <col min="6117" max="6117" width="3" style="77" customWidth="1"/>
    <col min="6118" max="6118" width="10" style="77" bestFit="1" customWidth="1"/>
    <col min="6119" max="6119" width="2.5703125" style="77" bestFit="1" customWidth="1"/>
    <col min="6120" max="6120" width="21.7109375" style="77" bestFit="1" customWidth="1"/>
    <col min="6121" max="6121" width="2.5703125" style="77" bestFit="1" customWidth="1"/>
    <col min="6122" max="6122" width="24.5703125" style="77" bestFit="1" customWidth="1"/>
    <col min="6123" max="6123" width="2.5703125" style="77" bestFit="1" customWidth="1"/>
    <col min="6124" max="6372" width="8" style="77" customWidth="1"/>
    <col min="6373" max="6373" width="3" style="77" customWidth="1"/>
    <col min="6374" max="6374" width="10" style="77" bestFit="1" customWidth="1"/>
    <col min="6375" max="6375" width="2.5703125" style="77" bestFit="1" customWidth="1"/>
    <col min="6376" max="6376" width="21.7109375" style="77" bestFit="1" customWidth="1"/>
    <col min="6377" max="6377" width="2.5703125" style="77" bestFit="1" customWidth="1"/>
    <col min="6378" max="6378" width="24.5703125" style="77" bestFit="1" customWidth="1"/>
    <col min="6379" max="6379" width="2.5703125" style="77" bestFit="1" customWidth="1"/>
    <col min="6380" max="6628" width="8" style="77" customWidth="1"/>
    <col min="6629" max="6629" width="3" style="77" customWidth="1"/>
    <col min="6630" max="6630" width="10" style="77" bestFit="1" customWidth="1"/>
    <col min="6631" max="6631" width="2.5703125" style="77" bestFit="1" customWidth="1"/>
    <col min="6632" max="6632" width="21.7109375" style="77" bestFit="1" customWidth="1"/>
    <col min="6633" max="6633" width="2.5703125" style="77" bestFit="1" customWidth="1"/>
    <col min="6634" max="6634" width="24.5703125" style="77" bestFit="1" customWidth="1"/>
    <col min="6635" max="6635" width="2.5703125" style="77" bestFit="1" customWidth="1"/>
    <col min="6636" max="6884" width="8" style="77" customWidth="1"/>
    <col min="6885" max="6885" width="3" style="77" customWidth="1"/>
    <col min="6886" max="6886" width="10" style="77" bestFit="1" customWidth="1"/>
    <col min="6887" max="6887" width="2.5703125" style="77" bestFit="1" customWidth="1"/>
    <col min="6888" max="6888" width="21.7109375" style="77" bestFit="1" customWidth="1"/>
    <col min="6889" max="6889" width="2.5703125" style="77" bestFit="1" customWidth="1"/>
    <col min="6890" max="6890" width="24.5703125" style="77" bestFit="1" customWidth="1"/>
    <col min="6891" max="6891" width="2.5703125" style="77" bestFit="1" customWidth="1"/>
    <col min="6892" max="7140" width="8" style="77" customWidth="1"/>
    <col min="7141" max="7141" width="3" style="77" customWidth="1"/>
    <col min="7142" max="7142" width="10" style="77" bestFit="1" customWidth="1"/>
    <col min="7143" max="7143" width="2.5703125" style="77" bestFit="1" customWidth="1"/>
    <col min="7144" max="7144" width="21.7109375" style="77" bestFit="1" customWidth="1"/>
    <col min="7145" max="7145" width="2.5703125" style="77" bestFit="1" customWidth="1"/>
    <col min="7146" max="7146" width="24.5703125" style="77" bestFit="1" customWidth="1"/>
    <col min="7147" max="7147" width="2.5703125" style="77" bestFit="1" customWidth="1"/>
    <col min="7148" max="7396" width="8" style="77" customWidth="1"/>
    <col min="7397" max="7397" width="3" style="77" customWidth="1"/>
    <col min="7398" max="7398" width="10" style="77" bestFit="1" customWidth="1"/>
    <col min="7399" max="7399" width="2.5703125" style="77" bestFit="1" customWidth="1"/>
    <col min="7400" max="7400" width="21.7109375" style="77" bestFit="1" customWidth="1"/>
    <col min="7401" max="7401" width="2.5703125" style="77" bestFit="1" customWidth="1"/>
    <col min="7402" max="7402" width="24.5703125" style="77" bestFit="1" customWidth="1"/>
    <col min="7403" max="7403" width="2.5703125" style="77" bestFit="1" customWidth="1"/>
    <col min="7404" max="7652" width="8" style="77" customWidth="1"/>
    <col min="7653" max="7653" width="3" style="77" customWidth="1"/>
    <col min="7654" max="7654" width="10" style="77" bestFit="1" customWidth="1"/>
    <col min="7655" max="7655" width="2.5703125" style="77" bestFit="1" customWidth="1"/>
    <col min="7656" max="7656" width="21.7109375" style="77" bestFit="1" customWidth="1"/>
    <col min="7657" max="7657" width="2.5703125" style="77" bestFit="1" customWidth="1"/>
    <col min="7658" max="7658" width="24.5703125" style="77" bestFit="1" customWidth="1"/>
    <col min="7659" max="7659" width="2.5703125" style="77" bestFit="1" customWidth="1"/>
    <col min="7660" max="7908" width="8" style="77" customWidth="1"/>
    <col min="7909" max="7909" width="3" style="77" customWidth="1"/>
    <col min="7910" max="7910" width="10" style="77" bestFit="1" customWidth="1"/>
    <col min="7911" max="7911" width="2.5703125" style="77" bestFit="1" customWidth="1"/>
    <col min="7912" max="7912" width="21.7109375" style="77" bestFit="1" customWidth="1"/>
    <col min="7913" max="7913" width="2.5703125" style="77" bestFit="1" customWidth="1"/>
    <col min="7914" max="7914" width="24.5703125" style="77" bestFit="1" customWidth="1"/>
    <col min="7915" max="7915" width="2.5703125" style="77" bestFit="1" customWidth="1"/>
    <col min="7916" max="8164" width="8" style="77" customWidth="1"/>
    <col min="8165" max="8165" width="3" style="77" customWidth="1"/>
    <col min="8166" max="8166" width="10" style="77" bestFit="1" customWidth="1"/>
    <col min="8167" max="8167" width="2.5703125" style="77" bestFit="1" customWidth="1"/>
    <col min="8168" max="8168" width="21.7109375" style="77" bestFit="1" customWidth="1"/>
    <col min="8169" max="8169" width="2.5703125" style="77" bestFit="1" customWidth="1"/>
    <col min="8170" max="8170" width="24.5703125" style="77" bestFit="1" customWidth="1"/>
    <col min="8171" max="8171" width="2.5703125" style="77" bestFit="1" customWidth="1"/>
    <col min="8172" max="8420" width="8" style="77" customWidth="1"/>
    <col min="8421" max="8421" width="3" style="77" customWidth="1"/>
    <col min="8422" max="8422" width="10" style="77" bestFit="1" customWidth="1"/>
    <col min="8423" max="8423" width="2.5703125" style="77" bestFit="1" customWidth="1"/>
    <col min="8424" max="8424" width="21.7109375" style="77" bestFit="1" customWidth="1"/>
    <col min="8425" max="8425" width="2.5703125" style="77" bestFit="1" customWidth="1"/>
    <col min="8426" max="8426" width="24.5703125" style="77" bestFit="1" customWidth="1"/>
    <col min="8427" max="8427" width="2.5703125" style="77" bestFit="1" customWidth="1"/>
    <col min="8428" max="8676" width="8" style="77" customWidth="1"/>
    <col min="8677" max="8677" width="3" style="77" customWidth="1"/>
    <col min="8678" max="8678" width="10" style="77" bestFit="1" customWidth="1"/>
    <col min="8679" max="8679" width="2.5703125" style="77" bestFit="1" customWidth="1"/>
    <col min="8680" max="8680" width="21.7109375" style="77" bestFit="1" customWidth="1"/>
    <col min="8681" max="8681" width="2.5703125" style="77" bestFit="1" customWidth="1"/>
    <col min="8682" max="8682" width="24.5703125" style="77" bestFit="1" customWidth="1"/>
    <col min="8683" max="8683" width="2.5703125" style="77" bestFit="1" customWidth="1"/>
    <col min="8684" max="8932" width="8" style="77" customWidth="1"/>
    <col min="8933" max="8933" width="3" style="77" customWidth="1"/>
    <col min="8934" max="8934" width="10" style="77" bestFit="1" customWidth="1"/>
    <col min="8935" max="8935" width="2.5703125" style="77" bestFit="1" customWidth="1"/>
    <col min="8936" max="8936" width="21.7109375" style="77" bestFit="1" customWidth="1"/>
    <col min="8937" max="8937" width="2.5703125" style="77" bestFit="1" customWidth="1"/>
    <col min="8938" max="8938" width="24.5703125" style="77" bestFit="1" customWidth="1"/>
    <col min="8939" max="8939" width="2.5703125" style="77" bestFit="1" customWidth="1"/>
    <col min="8940" max="9188" width="8" style="77" customWidth="1"/>
    <col min="9189" max="9189" width="3" style="77" customWidth="1"/>
    <col min="9190" max="9190" width="10" style="77" bestFit="1" customWidth="1"/>
    <col min="9191" max="9191" width="2.5703125" style="77" bestFit="1" customWidth="1"/>
    <col min="9192" max="9192" width="21.7109375" style="77" bestFit="1" customWidth="1"/>
    <col min="9193" max="9193" width="2.5703125" style="77" bestFit="1" customWidth="1"/>
    <col min="9194" max="9194" width="24.5703125" style="77" bestFit="1" customWidth="1"/>
    <col min="9195" max="9195" width="2.5703125" style="77" bestFit="1" customWidth="1"/>
    <col min="9196" max="9444" width="8" style="77" customWidth="1"/>
    <col min="9445" max="9445" width="3" style="77" customWidth="1"/>
    <col min="9446" max="9446" width="10" style="77" bestFit="1" customWidth="1"/>
    <col min="9447" max="9447" width="2.5703125" style="77" bestFit="1" customWidth="1"/>
    <col min="9448" max="9448" width="21.7109375" style="77" bestFit="1" customWidth="1"/>
    <col min="9449" max="9449" width="2.5703125" style="77" bestFit="1" customWidth="1"/>
    <col min="9450" max="9450" width="24.5703125" style="77" bestFit="1" customWidth="1"/>
    <col min="9451" max="9451" width="2.5703125" style="77" bestFit="1" customWidth="1"/>
    <col min="9452" max="9700" width="8" style="77" customWidth="1"/>
    <col min="9701" max="9701" width="3" style="77" customWidth="1"/>
    <col min="9702" max="9702" width="10" style="77" bestFit="1" customWidth="1"/>
    <col min="9703" max="9703" width="2.5703125" style="77" bestFit="1" customWidth="1"/>
    <col min="9704" max="9704" width="21.7109375" style="77" bestFit="1" customWidth="1"/>
    <col min="9705" max="9705" width="2.5703125" style="77" bestFit="1" customWidth="1"/>
    <col min="9706" max="9706" width="24.5703125" style="77" bestFit="1" customWidth="1"/>
    <col min="9707" max="9707" width="2.5703125" style="77" bestFit="1" customWidth="1"/>
    <col min="9708" max="9956" width="8" style="77" customWidth="1"/>
    <col min="9957" max="9957" width="3" style="77" customWidth="1"/>
    <col min="9958" max="9958" width="10" style="77" bestFit="1" customWidth="1"/>
    <col min="9959" max="9959" width="2.5703125" style="77" bestFit="1" customWidth="1"/>
    <col min="9960" max="9960" width="21.7109375" style="77" bestFit="1" customWidth="1"/>
    <col min="9961" max="9961" width="2.5703125" style="77" bestFit="1" customWidth="1"/>
    <col min="9962" max="9962" width="24.5703125" style="77" bestFit="1" customWidth="1"/>
    <col min="9963" max="9963" width="2.5703125" style="77" bestFit="1" customWidth="1"/>
    <col min="9964" max="10212" width="8" style="77" customWidth="1"/>
    <col min="10213" max="10213" width="3" style="77" customWidth="1"/>
    <col min="10214" max="10214" width="10" style="77" bestFit="1" customWidth="1"/>
    <col min="10215" max="10215" width="2.5703125" style="77" bestFit="1" customWidth="1"/>
    <col min="10216" max="10216" width="21.7109375" style="77" bestFit="1" customWidth="1"/>
    <col min="10217" max="10217" width="2.5703125" style="77" bestFit="1" customWidth="1"/>
    <col min="10218" max="10218" width="24.5703125" style="77" bestFit="1" customWidth="1"/>
    <col min="10219" max="10219" width="2.5703125" style="77" bestFit="1" customWidth="1"/>
    <col min="10220" max="10468" width="8" style="77" customWidth="1"/>
    <col min="10469" max="10469" width="3" style="77" customWidth="1"/>
    <col min="10470" max="10470" width="10" style="77" bestFit="1" customWidth="1"/>
    <col min="10471" max="10471" width="2.5703125" style="77" bestFit="1" customWidth="1"/>
    <col min="10472" max="10472" width="21.7109375" style="77" bestFit="1" customWidth="1"/>
    <col min="10473" max="10473" width="2.5703125" style="77" bestFit="1" customWidth="1"/>
    <col min="10474" max="10474" width="24.5703125" style="77" bestFit="1" customWidth="1"/>
    <col min="10475" max="10475" width="2.5703125" style="77" bestFit="1" customWidth="1"/>
    <col min="10476" max="10724" width="8" style="77" customWidth="1"/>
    <col min="10725" max="10725" width="3" style="77" customWidth="1"/>
    <col min="10726" max="10726" width="10" style="77" bestFit="1" customWidth="1"/>
    <col min="10727" max="10727" width="2.5703125" style="77" bestFit="1" customWidth="1"/>
    <col min="10728" max="10728" width="21.7109375" style="77" bestFit="1" customWidth="1"/>
    <col min="10729" max="10729" width="2.5703125" style="77" bestFit="1" customWidth="1"/>
    <col min="10730" max="10730" width="24.5703125" style="77" bestFit="1" customWidth="1"/>
    <col min="10731" max="10731" width="2.5703125" style="77" bestFit="1" customWidth="1"/>
    <col min="10732" max="10980" width="8" style="77" customWidth="1"/>
    <col min="10981" max="10981" width="3" style="77" customWidth="1"/>
    <col min="10982" max="10982" width="10" style="77" bestFit="1" customWidth="1"/>
    <col min="10983" max="10983" width="2.5703125" style="77" bestFit="1" customWidth="1"/>
    <col min="10984" max="10984" width="21.7109375" style="77" bestFit="1" customWidth="1"/>
    <col min="10985" max="10985" width="2.5703125" style="77" bestFit="1" customWidth="1"/>
    <col min="10986" max="10986" width="24.5703125" style="77" bestFit="1" customWidth="1"/>
    <col min="10987" max="10987" width="2.5703125" style="77" bestFit="1" customWidth="1"/>
    <col min="10988" max="11236" width="8" style="77" customWidth="1"/>
    <col min="11237" max="11237" width="3" style="77" customWidth="1"/>
    <col min="11238" max="11238" width="10" style="77" bestFit="1" customWidth="1"/>
    <col min="11239" max="11239" width="2.5703125" style="77" bestFit="1" customWidth="1"/>
    <col min="11240" max="11240" width="21.7109375" style="77" bestFit="1" customWidth="1"/>
    <col min="11241" max="11241" width="2.5703125" style="77" bestFit="1" customWidth="1"/>
    <col min="11242" max="11242" width="24.5703125" style="77" bestFit="1" customWidth="1"/>
    <col min="11243" max="11243" width="2.5703125" style="77" bestFit="1" customWidth="1"/>
    <col min="11244" max="11492" width="8" style="77" customWidth="1"/>
    <col min="11493" max="11493" width="3" style="77" customWidth="1"/>
    <col min="11494" max="11494" width="10" style="77" bestFit="1" customWidth="1"/>
    <col min="11495" max="11495" width="2.5703125" style="77" bestFit="1" customWidth="1"/>
    <col min="11496" max="11496" width="21.7109375" style="77" bestFit="1" customWidth="1"/>
    <col min="11497" max="11497" width="2.5703125" style="77" bestFit="1" customWidth="1"/>
    <col min="11498" max="11498" width="24.5703125" style="77" bestFit="1" customWidth="1"/>
    <col min="11499" max="11499" width="2.5703125" style="77" bestFit="1" customWidth="1"/>
    <col min="11500" max="11748" width="8" style="77" customWidth="1"/>
    <col min="11749" max="11749" width="3" style="77" customWidth="1"/>
    <col min="11750" max="11750" width="10" style="77" bestFit="1" customWidth="1"/>
    <col min="11751" max="11751" width="2.5703125" style="77" bestFit="1" customWidth="1"/>
    <col min="11752" max="11752" width="21.7109375" style="77" bestFit="1" customWidth="1"/>
    <col min="11753" max="11753" width="2.5703125" style="77" bestFit="1" customWidth="1"/>
    <col min="11754" max="11754" width="24.5703125" style="77" bestFit="1" customWidth="1"/>
    <col min="11755" max="11755" width="2.5703125" style="77" bestFit="1" customWidth="1"/>
    <col min="11756" max="12004" width="8" style="77" customWidth="1"/>
    <col min="12005" max="12005" width="3" style="77" customWidth="1"/>
    <col min="12006" max="12006" width="10" style="77" bestFit="1" customWidth="1"/>
    <col min="12007" max="12007" width="2.5703125" style="77" bestFit="1" customWidth="1"/>
    <col min="12008" max="12008" width="21.7109375" style="77" bestFit="1" customWidth="1"/>
    <col min="12009" max="12009" width="2.5703125" style="77" bestFit="1" customWidth="1"/>
    <col min="12010" max="12010" width="24.5703125" style="77" bestFit="1" customWidth="1"/>
    <col min="12011" max="12011" width="2.5703125" style="77" bestFit="1" customWidth="1"/>
    <col min="12012" max="12260" width="8" style="77" customWidth="1"/>
    <col min="12261" max="12261" width="3" style="77" customWidth="1"/>
    <col min="12262" max="12262" width="10" style="77" bestFit="1" customWidth="1"/>
    <col min="12263" max="12263" width="2.5703125" style="77" bestFit="1" customWidth="1"/>
    <col min="12264" max="12264" width="21.7109375" style="77" bestFit="1" customWidth="1"/>
    <col min="12265" max="12265" width="2.5703125" style="77" bestFit="1" customWidth="1"/>
    <col min="12266" max="12266" width="24.5703125" style="77" bestFit="1" customWidth="1"/>
    <col min="12267" max="12267" width="2.5703125" style="77" bestFit="1" customWidth="1"/>
    <col min="12268" max="12516" width="8" style="77" customWidth="1"/>
    <col min="12517" max="12517" width="3" style="77" customWidth="1"/>
    <col min="12518" max="12518" width="10" style="77" bestFit="1" customWidth="1"/>
    <col min="12519" max="12519" width="2.5703125" style="77" bestFit="1" customWidth="1"/>
    <col min="12520" max="12520" width="21.7109375" style="77" bestFit="1" customWidth="1"/>
    <col min="12521" max="12521" width="2.5703125" style="77" bestFit="1" customWidth="1"/>
    <col min="12522" max="12522" width="24.5703125" style="77" bestFit="1" customWidth="1"/>
    <col min="12523" max="12523" width="2.5703125" style="77" bestFit="1" customWidth="1"/>
    <col min="12524" max="12772" width="8" style="77" customWidth="1"/>
    <col min="12773" max="12773" width="3" style="77" customWidth="1"/>
    <col min="12774" max="12774" width="10" style="77" bestFit="1" customWidth="1"/>
    <col min="12775" max="12775" width="2.5703125" style="77" bestFit="1" customWidth="1"/>
    <col min="12776" max="12776" width="21.7109375" style="77" bestFit="1" customWidth="1"/>
    <col min="12777" max="12777" width="2.5703125" style="77" bestFit="1" customWidth="1"/>
    <col min="12778" max="12778" width="24.5703125" style="77" bestFit="1" customWidth="1"/>
    <col min="12779" max="12779" width="2.5703125" style="77" bestFit="1" customWidth="1"/>
    <col min="12780" max="13028" width="8" style="77" customWidth="1"/>
    <col min="13029" max="13029" width="3" style="77" customWidth="1"/>
    <col min="13030" max="13030" width="10" style="77" bestFit="1" customWidth="1"/>
    <col min="13031" max="13031" width="2.5703125" style="77" bestFit="1" customWidth="1"/>
    <col min="13032" max="13032" width="21.7109375" style="77" bestFit="1" customWidth="1"/>
    <col min="13033" max="13033" width="2.5703125" style="77" bestFit="1" customWidth="1"/>
    <col min="13034" max="13034" width="24.5703125" style="77" bestFit="1" customWidth="1"/>
    <col min="13035" max="13035" width="2.5703125" style="77" bestFit="1" customWidth="1"/>
    <col min="13036" max="13284" width="8" style="77" customWidth="1"/>
    <col min="13285" max="13285" width="3" style="77" customWidth="1"/>
    <col min="13286" max="13286" width="10" style="77" bestFit="1" customWidth="1"/>
    <col min="13287" max="13287" width="2.5703125" style="77" bestFit="1" customWidth="1"/>
    <col min="13288" max="13288" width="21.7109375" style="77" bestFit="1" customWidth="1"/>
    <col min="13289" max="13289" width="2.5703125" style="77" bestFit="1" customWidth="1"/>
    <col min="13290" max="13290" width="24.5703125" style="77" bestFit="1" customWidth="1"/>
    <col min="13291" max="13291" width="2.5703125" style="77" bestFit="1" customWidth="1"/>
    <col min="13292" max="13540" width="8" style="77" customWidth="1"/>
    <col min="13541" max="13541" width="3" style="77" customWidth="1"/>
    <col min="13542" max="13542" width="10" style="77" bestFit="1" customWidth="1"/>
    <col min="13543" max="13543" width="2.5703125" style="77" bestFit="1" customWidth="1"/>
    <col min="13544" max="13544" width="21.7109375" style="77" bestFit="1" customWidth="1"/>
    <col min="13545" max="13545" width="2.5703125" style="77" bestFit="1" customWidth="1"/>
    <col min="13546" max="13546" width="24.5703125" style="77" bestFit="1" customWidth="1"/>
    <col min="13547" max="13547" width="2.5703125" style="77" bestFit="1" customWidth="1"/>
    <col min="13548" max="13796" width="8" style="77" customWidth="1"/>
    <col min="13797" max="13797" width="3" style="77" customWidth="1"/>
    <col min="13798" max="13798" width="10" style="77" bestFit="1" customWidth="1"/>
    <col min="13799" max="13799" width="2.5703125" style="77" bestFit="1" customWidth="1"/>
    <col min="13800" max="13800" width="21.7109375" style="77" bestFit="1" customWidth="1"/>
    <col min="13801" max="13801" width="2.5703125" style="77" bestFit="1" customWidth="1"/>
    <col min="13802" max="13802" width="24.5703125" style="77" bestFit="1" customWidth="1"/>
    <col min="13803" max="13803" width="2.5703125" style="77" bestFit="1" customWidth="1"/>
    <col min="13804" max="14052" width="8" style="77" customWidth="1"/>
    <col min="14053" max="14053" width="3" style="77" customWidth="1"/>
    <col min="14054" max="14054" width="10" style="77" bestFit="1" customWidth="1"/>
    <col min="14055" max="14055" width="2.5703125" style="77" bestFit="1" customWidth="1"/>
    <col min="14056" max="14056" width="21.7109375" style="77" bestFit="1" customWidth="1"/>
    <col min="14057" max="14057" width="2.5703125" style="77" bestFit="1" customWidth="1"/>
    <col min="14058" max="14058" width="24.5703125" style="77" bestFit="1" customWidth="1"/>
    <col min="14059" max="14059" width="2.5703125" style="77" bestFit="1" customWidth="1"/>
    <col min="14060" max="14308" width="8" style="77" customWidth="1"/>
    <col min="14309" max="14309" width="3" style="77" customWidth="1"/>
    <col min="14310" max="14310" width="10" style="77" bestFit="1" customWidth="1"/>
    <col min="14311" max="14311" width="2.5703125" style="77" bestFit="1" customWidth="1"/>
    <col min="14312" max="14312" width="21.7109375" style="77" bestFit="1" customWidth="1"/>
    <col min="14313" max="14313" width="2.5703125" style="77" bestFit="1" customWidth="1"/>
    <col min="14314" max="14314" width="24.5703125" style="77" bestFit="1" customWidth="1"/>
    <col min="14315" max="14315" width="2.5703125" style="77" bestFit="1" customWidth="1"/>
    <col min="14316" max="14564" width="8" style="77" customWidth="1"/>
    <col min="14565" max="14565" width="3" style="77" customWidth="1"/>
    <col min="14566" max="14566" width="10" style="77" bestFit="1" customWidth="1"/>
    <col min="14567" max="14567" width="2.5703125" style="77" bestFit="1" customWidth="1"/>
    <col min="14568" max="14568" width="21.7109375" style="77" bestFit="1" customWidth="1"/>
    <col min="14569" max="14569" width="2.5703125" style="77" bestFit="1" customWidth="1"/>
    <col min="14570" max="14570" width="24.5703125" style="77" bestFit="1" customWidth="1"/>
    <col min="14571" max="14571" width="2.5703125" style="77" bestFit="1" customWidth="1"/>
    <col min="14572" max="14820" width="8" style="77" customWidth="1"/>
    <col min="14821" max="14821" width="3" style="77" customWidth="1"/>
    <col min="14822" max="14822" width="10" style="77" bestFit="1" customWidth="1"/>
    <col min="14823" max="14823" width="2.5703125" style="77" bestFit="1" customWidth="1"/>
    <col min="14824" max="14824" width="21.7109375" style="77" bestFit="1" customWidth="1"/>
    <col min="14825" max="14825" width="2.5703125" style="77" bestFit="1" customWidth="1"/>
    <col min="14826" max="14826" width="24.5703125" style="77" bestFit="1" customWidth="1"/>
    <col min="14827" max="14827" width="2.5703125" style="77" bestFit="1" customWidth="1"/>
    <col min="14828" max="15076" width="8" style="77" customWidth="1"/>
    <col min="15077" max="15077" width="3" style="77" customWidth="1"/>
    <col min="15078" max="15078" width="10" style="77" bestFit="1" customWidth="1"/>
    <col min="15079" max="15079" width="2.5703125" style="77" bestFit="1" customWidth="1"/>
    <col min="15080" max="15080" width="21.7109375" style="77" bestFit="1" customWidth="1"/>
    <col min="15081" max="15081" width="2.5703125" style="77" bestFit="1" customWidth="1"/>
    <col min="15082" max="15082" width="24.5703125" style="77" bestFit="1" customWidth="1"/>
    <col min="15083" max="15083" width="2.5703125" style="77" bestFit="1" customWidth="1"/>
    <col min="15084" max="15332" width="8" style="77" customWidth="1"/>
    <col min="15333" max="15333" width="3" style="77" customWidth="1"/>
    <col min="15334" max="15334" width="10" style="77" bestFit="1" customWidth="1"/>
    <col min="15335" max="15335" width="2.5703125" style="77" bestFit="1" customWidth="1"/>
    <col min="15336" max="15336" width="21.7109375" style="77" bestFit="1" customWidth="1"/>
    <col min="15337" max="15337" width="2.5703125" style="77" bestFit="1" customWidth="1"/>
    <col min="15338" max="15338" width="24.5703125" style="77" bestFit="1" customWidth="1"/>
    <col min="15339" max="15339" width="2.5703125" style="77" bestFit="1" customWidth="1"/>
    <col min="15340" max="15588" width="8" style="77" customWidth="1"/>
    <col min="15589" max="15589" width="3" style="77" customWidth="1"/>
    <col min="15590" max="15590" width="10" style="77" bestFit="1" customWidth="1"/>
    <col min="15591" max="15591" width="2.5703125" style="77" bestFit="1" customWidth="1"/>
    <col min="15592" max="15592" width="21.7109375" style="77" bestFit="1" customWidth="1"/>
    <col min="15593" max="15593" width="2.5703125" style="77" bestFit="1" customWidth="1"/>
    <col min="15594" max="15594" width="24.5703125" style="77" bestFit="1" customWidth="1"/>
    <col min="15595" max="15595" width="2.5703125" style="77" bestFit="1" customWidth="1"/>
    <col min="15596" max="15844" width="8" style="77" customWidth="1"/>
    <col min="15845" max="15845" width="3" style="77" customWidth="1"/>
    <col min="15846" max="15846" width="10" style="77" bestFit="1" customWidth="1"/>
    <col min="15847" max="15847" width="2.5703125" style="77" bestFit="1" customWidth="1"/>
    <col min="15848" max="15848" width="21.7109375" style="77" bestFit="1" customWidth="1"/>
    <col min="15849" max="15849" width="2.5703125" style="77" bestFit="1" customWidth="1"/>
    <col min="15850" max="15850" width="24.5703125" style="77" bestFit="1" customWidth="1"/>
    <col min="15851" max="15851" width="2.5703125" style="77" bestFit="1" customWidth="1"/>
    <col min="15852" max="16100" width="8" style="77" customWidth="1"/>
    <col min="16101" max="16101" width="3" style="77" customWidth="1"/>
    <col min="16102" max="16102" width="10" style="77" bestFit="1" customWidth="1"/>
    <col min="16103" max="16103" width="2.5703125" style="77" bestFit="1" customWidth="1"/>
    <col min="16104" max="16104" width="21.7109375" style="77" bestFit="1" customWidth="1"/>
    <col min="16105" max="16105" width="2.5703125" style="77" bestFit="1" customWidth="1"/>
    <col min="16106" max="16106" width="24.5703125" style="77" bestFit="1" customWidth="1"/>
    <col min="16107" max="16107" width="2.5703125" style="77" bestFit="1" customWidth="1"/>
    <col min="16108" max="16384" width="8" style="77" customWidth="1"/>
  </cols>
  <sheetData>
    <row r="1" spans="1:199" s="14" customFormat="1"/>
    <row r="2" spans="1:199" s="1" customFormat="1" ht="30" customHeight="1">
      <c r="B2" s="72" t="s">
        <v>2294</v>
      </c>
    </row>
    <row r="3" spans="1:199" s="14" customFormat="1" ht="12" customHeight="1">
      <c r="A3" s="15"/>
    </row>
    <row r="4" spans="1:199" ht="15" customHeight="1">
      <c r="A4" s="74"/>
      <c r="B4" s="75" t="s">
        <v>2190</v>
      </c>
      <c r="D4" s="75" t="s">
        <v>2152</v>
      </c>
      <c r="E4" s="75" t="s">
        <v>669</v>
      </c>
      <c r="F4" s="75" t="s">
        <v>611</v>
      </c>
      <c r="G4" s="75" t="s">
        <v>1086</v>
      </c>
      <c r="H4" s="75" t="s">
        <v>497</v>
      </c>
      <c r="I4" s="75" t="s">
        <v>2189</v>
      </c>
      <c r="J4" s="75" t="s">
        <v>1275</v>
      </c>
      <c r="K4" s="75" t="s">
        <v>695</v>
      </c>
      <c r="L4" s="75" t="s">
        <v>1201</v>
      </c>
      <c r="M4" s="75" t="s">
        <v>521</v>
      </c>
      <c r="N4" s="75" t="s">
        <v>713</v>
      </c>
      <c r="O4" s="75" t="s">
        <v>2155</v>
      </c>
      <c r="P4" s="75" t="s">
        <v>2193</v>
      </c>
      <c r="Q4" s="75" t="s">
        <v>1542</v>
      </c>
      <c r="R4" s="75" t="s">
        <v>288</v>
      </c>
      <c r="S4" s="75" t="s">
        <v>2127</v>
      </c>
      <c r="T4" s="75" t="s">
        <v>1858</v>
      </c>
      <c r="U4" s="75" t="s">
        <v>678</v>
      </c>
      <c r="V4" s="75" t="s">
        <v>1699</v>
      </c>
      <c r="W4" s="75" t="s">
        <v>328</v>
      </c>
      <c r="X4" s="75" t="s">
        <v>1736</v>
      </c>
      <c r="Y4" s="75" t="s">
        <v>1030</v>
      </c>
      <c r="Z4" s="75" t="s">
        <v>1061</v>
      </c>
      <c r="AA4" s="75" t="s">
        <v>502</v>
      </c>
      <c r="AB4" s="75" t="s">
        <v>334</v>
      </c>
      <c r="AC4" s="75" t="s">
        <v>973</v>
      </c>
      <c r="AD4" s="75" t="s">
        <v>2192</v>
      </c>
      <c r="AE4" s="75" t="s">
        <v>1629</v>
      </c>
      <c r="AF4" s="75" t="s">
        <v>1101</v>
      </c>
      <c r="AG4" s="75" t="s">
        <v>2136</v>
      </c>
      <c r="AH4" s="75" t="s">
        <v>796</v>
      </c>
      <c r="AI4" s="75" t="s">
        <v>1109</v>
      </c>
      <c r="AJ4" s="75" t="s">
        <v>1117</v>
      </c>
      <c r="AK4" s="75" t="s">
        <v>2098</v>
      </c>
      <c r="AL4" s="75" t="s">
        <v>872</v>
      </c>
      <c r="AM4" s="75" t="s">
        <v>1634</v>
      </c>
      <c r="AN4" s="75" t="s">
        <v>1640</v>
      </c>
      <c r="AO4" s="75" t="s">
        <v>1936</v>
      </c>
      <c r="AP4" s="75" t="s">
        <v>804</v>
      </c>
      <c r="AQ4" s="75" t="s">
        <v>518</v>
      </c>
      <c r="AR4" s="75" t="s">
        <v>2156</v>
      </c>
      <c r="AS4" s="75" t="s">
        <v>529</v>
      </c>
      <c r="AT4" s="75" t="s">
        <v>817</v>
      </c>
      <c r="AU4" s="75" t="s">
        <v>1214</v>
      </c>
      <c r="AV4" s="75" t="s">
        <v>777</v>
      </c>
      <c r="AW4" s="75" t="s">
        <v>977</v>
      </c>
      <c r="AX4" s="75" t="s">
        <v>287</v>
      </c>
      <c r="AY4" s="75" t="s">
        <v>1470</v>
      </c>
      <c r="AZ4" s="75" t="s">
        <v>1550</v>
      </c>
      <c r="BA4" s="75" t="s">
        <v>1562</v>
      </c>
      <c r="BB4" s="75" t="s">
        <v>1352</v>
      </c>
      <c r="BC4" s="75" t="s">
        <v>740</v>
      </c>
      <c r="BD4" s="75" t="s">
        <v>1009</v>
      </c>
      <c r="BE4" s="75" t="s">
        <v>1915</v>
      </c>
      <c r="BF4" s="75" t="s">
        <v>1124</v>
      </c>
      <c r="BG4" s="75" t="s">
        <v>1476</v>
      </c>
      <c r="BH4" s="75" t="s">
        <v>1254</v>
      </c>
      <c r="BI4" s="75" t="s">
        <v>939</v>
      </c>
      <c r="BJ4" s="75" t="s">
        <v>832</v>
      </c>
      <c r="BK4" s="75" t="s">
        <v>384</v>
      </c>
      <c r="BL4" s="75" t="s">
        <v>2184</v>
      </c>
      <c r="BM4" s="75" t="s">
        <v>988</v>
      </c>
      <c r="BN4" s="75" t="s">
        <v>2185</v>
      </c>
      <c r="BO4" s="75" t="s">
        <v>533</v>
      </c>
      <c r="BP4" s="75" t="s">
        <v>720</v>
      </c>
      <c r="BQ4" s="75" t="s">
        <v>2194</v>
      </c>
      <c r="BR4" s="75" t="s">
        <v>996</v>
      </c>
      <c r="BS4" s="75" t="s">
        <v>2177</v>
      </c>
      <c r="BT4" s="75" t="s">
        <v>2174</v>
      </c>
      <c r="BU4" s="75" t="s">
        <v>2168</v>
      </c>
      <c r="BV4" s="75" t="s">
        <v>2180</v>
      </c>
      <c r="BW4" s="75" t="s">
        <v>2182</v>
      </c>
      <c r="BX4" s="75" t="s">
        <v>1132</v>
      </c>
      <c r="BY4" s="75" t="s">
        <v>1581</v>
      </c>
      <c r="BZ4" s="75" t="s">
        <v>2176</v>
      </c>
      <c r="CA4" s="75" t="s">
        <v>2172</v>
      </c>
      <c r="CB4" s="75" t="s">
        <v>726</v>
      </c>
      <c r="CC4" s="75" t="s">
        <v>1322</v>
      </c>
      <c r="CD4" s="75" t="s">
        <v>1026</v>
      </c>
      <c r="CE4" s="75" t="s">
        <v>2016</v>
      </c>
      <c r="CF4" s="75" t="s">
        <v>1291</v>
      </c>
      <c r="CG4" s="75" t="s">
        <v>859</v>
      </c>
      <c r="CH4" s="75" t="s">
        <v>2158</v>
      </c>
      <c r="CI4" s="75" t="s">
        <v>1845</v>
      </c>
      <c r="CJ4" s="75" t="s">
        <v>1954</v>
      </c>
      <c r="CK4" s="75" t="s">
        <v>2195</v>
      </c>
      <c r="CL4" s="75" t="s">
        <v>1377</v>
      </c>
      <c r="CM4" s="75" t="s">
        <v>878</v>
      </c>
      <c r="CN4" s="75" t="s">
        <v>2196</v>
      </c>
      <c r="CO4" s="75" t="s">
        <v>1725</v>
      </c>
      <c r="CP4" s="75" t="s">
        <v>486</v>
      </c>
      <c r="CQ4" s="75" t="s">
        <v>549</v>
      </c>
      <c r="CR4" s="75" t="s">
        <v>633</v>
      </c>
      <c r="CS4" s="75" t="s">
        <v>1665</v>
      </c>
      <c r="CT4" s="75" t="s">
        <v>1654</v>
      </c>
      <c r="CU4" s="75" t="s">
        <v>540</v>
      </c>
      <c r="CV4" s="75" t="s">
        <v>1239</v>
      </c>
      <c r="CW4" s="75" t="s">
        <v>2197</v>
      </c>
      <c r="CX4" s="75" t="s">
        <v>1821</v>
      </c>
      <c r="CY4" s="75" t="s">
        <v>840</v>
      </c>
      <c r="CZ4" s="75" t="s">
        <v>1029</v>
      </c>
      <c r="DA4" s="75" t="s">
        <v>1413</v>
      </c>
      <c r="DB4" s="75" t="s">
        <v>2183</v>
      </c>
      <c r="DC4" s="75" t="s">
        <v>1423</v>
      </c>
      <c r="DD4" s="75" t="s">
        <v>2198</v>
      </c>
      <c r="DE4" s="75" t="s">
        <v>2166</v>
      </c>
      <c r="DF4" s="75" t="s">
        <v>2188</v>
      </c>
      <c r="DG4" s="75" t="s">
        <v>2187</v>
      </c>
      <c r="DH4" s="75" t="s">
        <v>2023</v>
      </c>
      <c r="DI4" s="75" t="s">
        <v>2199</v>
      </c>
      <c r="DJ4" s="75" t="s">
        <v>945</v>
      </c>
      <c r="DK4" s="75" t="s">
        <v>1325</v>
      </c>
      <c r="DL4" s="75" t="s">
        <v>2167</v>
      </c>
      <c r="DM4" s="75" t="s">
        <v>2200</v>
      </c>
      <c r="DN4" s="75" t="s">
        <v>2201</v>
      </c>
      <c r="DO4" s="75" t="s">
        <v>894</v>
      </c>
      <c r="DP4" s="75" t="s">
        <v>347</v>
      </c>
      <c r="DQ4" s="75" t="s">
        <v>1799</v>
      </c>
      <c r="DR4" s="75" t="s">
        <v>1302</v>
      </c>
      <c r="DS4" s="75" t="s">
        <v>2181</v>
      </c>
      <c r="DT4" s="75" t="s">
        <v>2154</v>
      </c>
      <c r="DU4" s="75" t="s">
        <v>2175</v>
      </c>
      <c r="DV4" s="75" t="s">
        <v>2173</v>
      </c>
      <c r="DW4" s="75" t="s">
        <v>1748</v>
      </c>
      <c r="DX4" s="75" t="s">
        <v>1968</v>
      </c>
      <c r="DY4" s="75" t="s">
        <v>2005</v>
      </c>
      <c r="DZ4" s="75" t="s">
        <v>1874</v>
      </c>
      <c r="EA4" s="75" t="s">
        <v>2010</v>
      </c>
      <c r="EB4" s="75" t="s">
        <v>1362</v>
      </c>
      <c r="EC4" s="75" t="s">
        <v>638</v>
      </c>
      <c r="ED4" s="75" t="s">
        <v>1507</v>
      </c>
      <c r="EE4" s="75" t="s">
        <v>1843</v>
      </c>
      <c r="EF4" s="75" t="s">
        <v>1741</v>
      </c>
      <c r="EG4" s="75" t="s">
        <v>1517</v>
      </c>
      <c r="EH4" s="75" t="s">
        <v>1312</v>
      </c>
      <c r="EI4" s="75" t="s">
        <v>2186</v>
      </c>
      <c r="EJ4" s="75" t="s">
        <v>1884</v>
      </c>
      <c r="EK4" s="75" t="s">
        <v>573</v>
      </c>
      <c r="EL4" s="75" t="s">
        <v>1373</v>
      </c>
      <c r="EM4" s="75" t="s">
        <v>911</v>
      </c>
      <c r="EN4" s="75" t="s">
        <v>1147</v>
      </c>
      <c r="EO4" s="75" t="s">
        <v>2202</v>
      </c>
      <c r="EP4" s="75" t="s">
        <v>1522</v>
      </c>
      <c r="EQ4" s="75" t="s">
        <v>2160</v>
      </c>
      <c r="ER4" s="75" t="s">
        <v>1156</v>
      </c>
      <c r="ES4" s="75" t="s">
        <v>2067</v>
      </c>
      <c r="ET4" s="75" t="s">
        <v>1366</v>
      </c>
      <c r="EU4" s="75" t="s">
        <v>2203</v>
      </c>
      <c r="EV4" s="75" t="s">
        <v>582</v>
      </c>
      <c r="EW4" s="75" t="s">
        <v>2169</v>
      </c>
      <c r="EX4" s="75" t="s">
        <v>2204</v>
      </c>
      <c r="EY4" s="75" t="s">
        <v>2132</v>
      </c>
      <c r="EZ4" s="75" t="s">
        <v>1162</v>
      </c>
      <c r="FA4" s="75" t="s">
        <v>586</v>
      </c>
      <c r="FB4" s="75" t="s">
        <v>1769</v>
      </c>
      <c r="FC4" s="75" t="s">
        <v>2039</v>
      </c>
      <c r="FD4" s="75" t="s">
        <v>2153</v>
      </c>
      <c r="FE4" s="75" t="s">
        <v>2179</v>
      </c>
      <c r="FF4" s="75" t="s">
        <v>2163</v>
      </c>
      <c r="FG4" s="75" t="s">
        <v>2164</v>
      </c>
      <c r="FH4" s="75" t="s">
        <v>2209</v>
      </c>
      <c r="FI4" s="75" t="s">
        <v>2162</v>
      </c>
      <c r="FJ4" s="75" t="s">
        <v>2165</v>
      </c>
      <c r="FK4" s="75" t="s">
        <v>2178</v>
      </c>
      <c r="FL4" s="75" t="s">
        <v>2170</v>
      </c>
      <c r="FM4" s="75" t="s">
        <v>1976</v>
      </c>
      <c r="FN4" s="75" t="s">
        <v>596</v>
      </c>
      <c r="FO4" s="75" t="s">
        <v>2161</v>
      </c>
      <c r="FP4" s="75" t="s">
        <v>2171</v>
      </c>
      <c r="FQ4" s="75" t="s">
        <v>1462</v>
      </c>
      <c r="FR4" s="75" t="s">
        <v>1904</v>
      </c>
      <c r="FS4" s="75" t="s">
        <v>605</v>
      </c>
      <c r="FT4" s="75" t="s">
        <v>952</v>
      </c>
      <c r="FU4" s="75" t="s">
        <v>1891</v>
      </c>
      <c r="FV4" s="75" t="s">
        <v>2205</v>
      </c>
      <c r="FW4" s="75" t="s">
        <v>1802</v>
      </c>
      <c r="FX4" s="75" t="s">
        <v>1897</v>
      </c>
      <c r="FY4" s="75" t="s">
        <v>1795</v>
      </c>
      <c r="FZ4" s="75" t="s">
        <v>2087</v>
      </c>
      <c r="GA4" s="75" t="s">
        <v>1448</v>
      </c>
      <c r="GB4" s="75" t="s">
        <v>1225</v>
      </c>
      <c r="GC4" s="75" t="s">
        <v>2062</v>
      </c>
      <c r="GD4" s="75" t="s">
        <v>1485</v>
      </c>
      <c r="GE4" s="75" t="s">
        <v>2206</v>
      </c>
      <c r="GF4" s="75" t="s">
        <v>2207</v>
      </c>
      <c r="GG4" s="75" t="s">
        <v>1173</v>
      </c>
      <c r="GH4" s="75" t="s">
        <v>388</v>
      </c>
      <c r="GI4" s="75" t="s">
        <v>2157</v>
      </c>
      <c r="GJ4" s="75" t="s">
        <v>2159</v>
      </c>
      <c r="GK4" s="75" t="s">
        <v>1558</v>
      </c>
      <c r="GL4" s="75" t="s">
        <v>1332</v>
      </c>
      <c r="GM4" s="75" t="s">
        <v>1194</v>
      </c>
      <c r="GN4" s="75" t="s">
        <v>1444</v>
      </c>
      <c r="GO4" s="75" t="s">
        <v>615</v>
      </c>
      <c r="GP4" s="75" t="s">
        <v>1989</v>
      </c>
      <c r="GQ4" s="75" t="s">
        <v>2113</v>
      </c>
    </row>
    <row r="5" spans="1:199" ht="15" customHeight="1">
      <c r="A5" s="74"/>
      <c r="B5" s="75" t="s">
        <v>2152</v>
      </c>
      <c r="D5" s="75" t="s">
        <v>2191</v>
      </c>
      <c r="E5" s="75" t="s">
        <v>669</v>
      </c>
      <c r="F5" s="75" t="s">
        <v>611</v>
      </c>
      <c r="G5" s="75" t="s">
        <v>1086</v>
      </c>
      <c r="H5" s="75" t="s">
        <v>497</v>
      </c>
      <c r="I5" s="75" t="s">
        <v>1761</v>
      </c>
      <c r="J5" s="75" t="s">
        <v>1275</v>
      </c>
      <c r="K5" s="75" t="s">
        <v>695</v>
      </c>
      <c r="L5" s="75" t="s">
        <v>1203</v>
      </c>
      <c r="M5" s="75" t="s">
        <v>1100</v>
      </c>
      <c r="N5" s="75" t="s">
        <v>713</v>
      </c>
      <c r="O5" s="75" t="s">
        <v>624</v>
      </c>
      <c r="P5" s="75" t="s">
        <v>775</v>
      </c>
      <c r="Q5" s="75" t="s">
        <v>1542</v>
      </c>
      <c r="R5" s="75" t="s">
        <v>632</v>
      </c>
      <c r="S5" s="75" t="s">
        <v>2128</v>
      </c>
      <c r="T5" s="75" t="s">
        <v>1858</v>
      </c>
      <c r="U5" s="75" t="s">
        <v>680</v>
      </c>
      <c r="V5" s="75" t="s">
        <v>1923</v>
      </c>
      <c r="W5" s="75" t="s">
        <v>330</v>
      </c>
      <c r="X5" s="75" t="s">
        <v>1736</v>
      </c>
      <c r="Y5" s="75" t="s">
        <v>2060</v>
      </c>
      <c r="Z5" s="75" t="s">
        <v>1027</v>
      </c>
      <c r="AA5" s="75" t="s">
        <v>504</v>
      </c>
      <c r="AB5" s="75" t="s">
        <v>338</v>
      </c>
      <c r="AC5" s="75" t="s">
        <v>974</v>
      </c>
      <c r="AD5" s="75" t="s">
        <v>288</v>
      </c>
      <c r="AE5" s="75" t="s">
        <v>1629</v>
      </c>
      <c r="AF5" s="75" t="s">
        <v>1101</v>
      </c>
      <c r="AG5" s="75" t="s">
        <v>1030</v>
      </c>
      <c r="AH5" s="75" t="s">
        <v>796</v>
      </c>
      <c r="AI5" s="75" t="s">
        <v>1111</v>
      </c>
      <c r="AJ5" s="75" t="s">
        <v>1120</v>
      </c>
      <c r="AK5" s="75" t="s">
        <v>2099</v>
      </c>
      <c r="AL5" s="75" t="s">
        <v>872</v>
      </c>
      <c r="AM5" s="75" t="s">
        <v>1635</v>
      </c>
      <c r="AN5" s="75" t="s">
        <v>1653</v>
      </c>
      <c r="AO5" s="75" t="s">
        <v>1938</v>
      </c>
      <c r="AP5" s="75" t="s">
        <v>805</v>
      </c>
      <c r="AQ5" s="75" t="s">
        <v>519</v>
      </c>
      <c r="AR5" s="75" t="s">
        <v>629</v>
      </c>
      <c r="AS5" s="75" t="s">
        <v>530</v>
      </c>
      <c r="AT5" s="75" t="s">
        <v>819</v>
      </c>
      <c r="AU5" s="75" t="s">
        <v>1215</v>
      </c>
      <c r="AV5" s="75" t="s">
        <v>779</v>
      </c>
      <c r="AW5" s="75" t="s">
        <v>977</v>
      </c>
      <c r="AX5" s="75" t="s">
        <v>288</v>
      </c>
      <c r="AY5" s="75" t="s">
        <v>1470</v>
      </c>
      <c r="AZ5" s="75" t="s">
        <v>1550</v>
      </c>
      <c r="BA5" s="75" t="s">
        <v>1576</v>
      </c>
      <c r="BB5" s="75" t="s">
        <v>1360</v>
      </c>
      <c r="BC5" s="75" t="s">
        <v>744</v>
      </c>
      <c r="BD5" s="75" t="s">
        <v>1010</v>
      </c>
      <c r="BE5" s="75" t="s">
        <v>1948</v>
      </c>
      <c r="BF5" s="75" t="s">
        <v>1125</v>
      </c>
      <c r="BG5" s="75" t="s">
        <v>1477</v>
      </c>
      <c r="BH5" s="75" t="s">
        <v>887</v>
      </c>
      <c r="BI5" s="75" t="s">
        <v>534</v>
      </c>
      <c r="BJ5" s="75" t="s">
        <v>833</v>
      </c>
      <c r="BK5" s="75" t="s">
        <v>387</v>
      </c>
      <c r="BL5" s="75" t="s">
        <v>2112</v>
      </c>
      <c r="BM5" s="75" t="s">
        <v>989</v>
      </c>
      <c r="BN5" s="75" t="s">
        <v>2117</v>
      </c>
      <c r="BO5" s="75" t="s">
        <v>534</v>
      </c>
      <c r="BP5" s="75" t="s">
        <v>725</v>
      </c>
      <c r="BQ5" s="75" t="s">
        <v>1080</v>
      </c>
      <c r="BR5" s="75" t="s">
        <v>997</v>
      </c>
      <c r="BS5" s="75" t="s">
        <v>1837</v>
      </c>
      <c r="BT5" s="75" t="s">
        <v>1789</v>
      </c>
      <c r="BU5" s="75" t="s">
        <v>1283</v>
      </c>
      <c r="BV5" s="75" t="s">
        <v>2003</v>
      </c>
      <c r="BW5" s="75" t="s">
        <v>2076</v>
      </c>
      <c r="BX5" s="75" t="s">
        <v>1138</v>
      </c>
      <c r="BY5" s="75" t="s">
        <v>1583</v>
      </c>
      <c r="BZ5" s="75" t="s">
        <v>1812</v>
      </c>
      <c r="CA5" s="75" t="s">
        <v>1555</v>
      </c>
      <c r="CB5" s="75" t="s">
        <v>727</v>
      </c>
      <c r="CC5" s="75" t="s">
        <v>1324</v>
      </c>
      <c r="CD5" s="75" t="s">
        <v>1027</v>
      </c>
      <c r="CE5" s="75" t="s">
        <v>2021</v>
      </c>
      <c r="CF5" s="75" t="s">
        <v>1293</v>
      </c>
      <c r="CG5" s="75" t="s">
        <v>868</v>
      </c>
      <c r="CH5" s="75" t="s">
        <v>934</v>
      </c>
      <c r="CI5" s="75" t="s">
        <v>1867</v>
      </c>
      <c r="CJ5" s="75" t="s">
        <v>1955</v>
      </c>
      <c r="CK5" s="75" t="s">
        <v>1180</v>
      </c>
      <c r="CL5" s="75" t="s">
        <v>1378</v>
      </c>
      <c r="CM5" s="75" t="s">
        <v>879</v>
      </c>
      <c r="CN5" s="75" t="s">
        <v>1272</v>
      </c>
      <c r="CO5" s="75" t="s">
        <v>1726</v>
      </c>
      <c r="CP5" s="75" t="s">
        <v>488</v>
      </c>
      <c r="CQ5" s="75" t="s">
        <v>564</v>
      </c>
      <c r="CR5" s="75" t="s">
        <v>634</v>
      </c>
      <c r="CS5" s="75" t="s">
        <v>1667</v>
      </c>
      <c r="CT5" s="75" t="s">
        <v>1656</v>
      </c>
      <c r="CU5" s="75" t="s">
        <v>541</v>
      </c>
      <c r="CV5" s="75" t="s">
        <v>1240</v>
      </c>
      <c r="CW5" s="75" t="s">
        <v>1340</v>
      </c>
      <c r="CX5" s="75" t="s">
        <v>1822</v>
      </c>
      <c r="CY5" s="75" t="s">
        <v>842</v>
      </c>
      <c r="CZ5" s="75" t="s">
        <v>1030</v>
      </c>
      <c r="DA5" s="75" t="s">
        <v>1414</v>
      </c>
      <c r="DB5" s="75" t="s">
        <v>2097</v>
      </c>
      <c r="DC5" s="75" t="s">
        <v>1553</v>
      </c>
      <c r="DD5" s="75" t="s">
        <v>1445</v>
      </c>
      <c r="DE5" s="75" t="s">
        <v>1140</v>
      </c>
      <c r="DF5" s="75" t="s">
        <v>887</v>
      </c>
      <c r="DG5" s="75" t="s">
        <v>848</v>
      </c>
      <c r="DH5" s="75" t="s">
        <v>2032</v>
      </c>
      <c r="DI5" s="75" t="s">
        <v>1586</v>
      </c>
      <c r="DJ5" s="75" t="s">
        <v>1962</v>
      </c>
      <c r="DK5" s="75" t="s">
        <v>1326</v>
      </c>
      <c r="DL5" s="75" t="s">
        <v>1307</v>
      </c>
      <c r="DM5" s="75" t="s">
        <v>1596</v>
      </c>
      <c r="DN5" s="75" t="s">
        <v>1764</v>
      </c>
      <c r="DO5" s="75" t="s">
        <v>896</v>
      </c>
      <c r="DP5" s="75" t="s">
        <v>349</v>
      </c>
      <c r="DQ5" s="75" t="s">
        <v>1800</v>
      </c>
      <c r="DR5" s="75" t="s">
        <v>1304</v>
      </c>
      <c r="DS5" s="75" t="s">
        <v>2035</v>
      </c>
      <c r="DT5" s="75" t="s">
        <v>566</v>
      </c>
      <c r="DU5" s="75" t="s">
        <v>1806</v>
      </c>
      <c r="DV5" s="75" t="s">
        <v>1787</v>
      </c>
      <c r="DW5" s="75" t="s">
        <v>1750</v>
      </c>
      <c r="DX5" s="75" t="s">
        <v>1969</v>
      </c>
      <c r="DY5" s="75" t="s">
        <v>2006</v>
      </c>
      <c r="DZ5" s="75" t="s">
        <v>1876</v>
      </c>
      <c r="EA5" s="75" t="s">
        <v>2011</v>
      </c>
      <c r="EB5" s="75" t="s">
        <v>1363</v>
      </c>
      <c r="EC5" s="75" t="s">
        <v>639</v>
      </c>
      <c r="ED5" s="75" t="s">
        <v>1508</v>
      </c>
      <c r="EE5" s="75" t="s">
        <v>1844</v>
      </c>
      <c r="EF5" s="75" t="s">
        <v>1744</v>
      </c>
      <c r="EG5" s="75" t="s">
        <v>1519</v>
      </c>
      <c r="EH5" s="75" t="s">
        <v>1314</v>
      </c>
      <c r="EI5" s="75" t="s">
        <v>2126</v>
      </c>
      <c r="EJ5" s="75" t="s">
        <v>1885</v>
      </c>
      <c r="EK5" s="75" t="s">
        <v>502</v>
      </c>
      <c r="EL5" s="75" t="s">
        <v>1374</v>
      </c>
      <c r="EM5" s="75" t="s">
        <v>914</v>
      </c>
      <c r="EN5" s="75" t="s">
        <v>1148</v>
      </c>
      <c r="EO5" s="75" t="s">
        <v>1825</v>
      </c>
      <c r="EP5" s="75" t="s">
        <v>1524</v>
      </c>
      <c r="EQ5" s="75" t="s">
        <v>943</v>
      </c>
      <c r="ER5" s="75" t="s">
        <v>1157</v>
      </c>
      <c r="ES5" s="75" t="s">
        <v>1876</v>
      </c>
      <c r="ET5" s="75" t="s">
        <v>1367</v>
      </c>
      <c r="EU5" s="75" t="s">
        <v>817</v>
      </c>
      <c r="EV5" s="75" t="s">
        <v>583</v>
      </c>
      <c r="EW5" s="75" t="s">
        <v>1319</v>
      </c>
      <c r="EX5" s="75" t="s">
        <v>1911</v>
      </c>
      <c r="EY5" s="75" t="s">
        <v>2132</v>
      </c>
      <c r="EZ5" s="75" t="s">
        <v>1164</v>
      </c>
      <c r="FA5" s="75" t="s">
        <v>595</v>
      </c>
      <c r="FB5" s="75" t="s">
        <v>1770</v>
      </c>
      <c r="FC5" s="75" t="s">
        <v>2047</v>
      </c>
      <c r="FD5" s="75" t="s">
        <v>374</v>
      </c>
      <c r="FE5" s="75" t="s">
        <v>1999</v>
      </c>
      <c r="FF5" s="75" t="s">
        <v>1063</v>
      </c>
      <c r="FG5" s="75" t="s">
        <v>1075</v>
      </c>
      <c r="FH5" s="75" t="s">
        <v>2049</v>
      </c>
      <c r="FI5" s="75" t="s">
        <v>1061</v>
      </c>
      <c r="FJ5" s="75" t="s">
        <v>1077</v>
      </c>
      <c r="FK5" s="75" t="s">
        <v>574</v>
      </c>
      <c r="FL5" s="75" t="s">
        <v>1502</v>
      </c>
      <c r="FM5" s="75" t="s">
        <v>1984</v>
      </c>
      <c r="FN5" s="75" t="s">
        <v>598</v>
      </c>
      <c r="FO5" s="75" t="s">
        <v>1048</v>
      </c>
      <c r="FP5" s="75" t="s">
        <v>1541</v>
      </c>
      <c r="FQ5" s="75" t="s">
        <v>1463</v>
      </c>
      <c r="FR5" s="75" t="s">
        <v>1907</v>
      </c>
      <c r="FS5" s="75" t="s">
        <v>611</v>
      </c>
      <c r="FT5" s="75" t="s">
        <v>954</v>
      </c>
      <c r="FU5" s="75" t="s">
        <v>1030</v>
      </c>
      <c r="FV5" s="75" t="s">
        <v>2084</v>
      </c>
      <c r="FW5" s="75" t="s">
        <v>1804</v>
      </c>
      <c r="FX5" s="75" t="s">
        <v>1899</v>
      </c>
      <c r="FY5" s="75" t="s">
        <v>1796</v>
      </c>
      <c r="FZ5" s="75" t="s">
        <v>2089</v>
      </c>
      <c r="GA5" s="75" t="s">
        <v>611</v>
      </c>
      <c r="GB5" s="75" t="s">
        <v>1226</v>
      </c>
      <c r="GC5" s="75" t="s">
        <v>2063</v>
      </c>
      <c r="GD5" s="75" t="s">
        <v>1493</v>
      </c>
      <c r="GE5" s="75" t="s">
        <v>2105</v>
      </c>
      <c r="GF5" s="75" t="s">
        <v>1781</v>
      </c>
      <c r="GG5" s="75" t="s">
        <v>1174</v>
      </c>
      <c r="GH5" s="75" t="s">
        <v>389</v>
      </c>
      <c r="GI5" s="75" t="s">
        <v>921</v>
      </c>
      <c r="GJ5" s="75" t="s">
        <v>937</v>
      </c>
      <c r="GK5" s="75" t="s">
        <v>1559</v>
      </c>
      <c r="GL5" s="75" t="s">
        <v>1334</v>
      </c>
      <c r="GM5" s="75" t="s">
        <v>1455</v>
      </c>
      <c r="GN5" s="75" t="s">
        <v>1696</v>
      </c>
      <c r="GO5" s="75" t="s">
        <v>616</v>
      </c>
      <c r="GP5" s="75" t="s">
        <v>1991</v>
      </c>
      <c r="GQ5" s="75" t="s">
        <v>2116</v>
      </c>
    </row>
    <row r="6" spans="1:199" ht="12" customHeight="1">
      <c r="A6" s="74"/>
      <c r="B6" s="75" t="s">
        <v>669</v>
      </c>
      <c r="E6" s="75" t="s">
        <v>672</v>
      </c>
      <c r="F6" s="75" t="s">
        <v>1048</v>
      </c>
      <c r="G6" s="75" t="s">
        <v>1087</v>
      </c>
      <c r="H6" s="75" t="s">
        <v>498</v>
      </c>
      <c r="I6" s="75" t="s">
        <v>1762</v>
      </c>
      <c r="J6" s="75" t="s">
        <v>1276</v>
      </c>
      <c r="K6" s="75" t="s">
        <v>696</v>
      </c>
      <c r="L6" s="75" t="s">
        <v>1204</v>
      </c>
      <c r="M6" s="75" t="s">
        <v>521</v>
      </c>
      <c r="N6" s="75" t="s">
        <v>714</v>
      </c>
      <c r="O6" s="75" t="s">
        <v>625</v>
      </c>
      <c r="P6" s="75" t="s">
        <v>748</v>
      </c>
      <c r="Q6" s="75" t="s">
        <v>1549</v>
      </c>
      <c r="R6" s="75" t="s">
        <v>631</v>
      </c>
      <c r="S6" s="75" t="s">
        <v>2131</v>
      </c>
      <c r="T6" s="75" t="s">
        <v>1859</v>
      </c>
      <c r="U6" s="75" t="s">
        <v>681</v>
      </c>
      <c r="V6" s="75" t="s">
        <v>1924</v>
      </c>
      <c r="W6" s="75" t="s">
        <v>328</v>
      </c>
      <c r="X6" s="75" t="s">
        <v>1737</v>
      </c>
      <c r="Y6" s="75" t="s">
        <v>2061</v>
      </c>
      <c r="Z6" s="75" t="s">
        <v>1061</v>
      </c>
      <c r="AA6" s="75" t="s">
        <v>513</v>
      </c>
      <c r="AB6" s="75" t="s">
        <v>339</v>
      </c>
      <c r="AC6" s="75" t="s">
        <v>973</v>
      </c>
      <c r="AD6" s="75" t="s">
        <v>964</v>
      </c>
      <c r="AE6" s="75" t="s">
        <v>1630</v>
      </c>
      <c r="AF6" s="75" t="s">
        <v>1102</v>
      </c>
      <c r="AG6" s="75" t="s">
        <v>2136</v>
      </c>
      <c r="AH6" s="75" t="s">
        <v>797</v>
      </c>
      <c r="AI6" s="75" t="s">
        <v>1112</v>
      </c>
      <c r="AJ6" s="75" t="s">
        <v>1119</v>
      </c>
      <c r="AK6" s="75" t="s">
        <v>2103</v>
      </c>
      <c r="AL6" s="75" t="s">
        <v>873</v>
      </c>
      <c r="AM6" s="75" t="s">
        <v>1634</v>
      </c>
      <c r="AN6" s="75" t="s">
        <v>1642</v>
      </c>
      <c r="AO6" s="75" t="s">
        <v>1939</v>
      </c>
      <c r="AP6" s="75" t="s">
        <v>806</v>
      </c>
      <c r="AQ6" s="75" t="s">
        <v>520</v>
      </c>
      <c r="AR6" s="75" t="s">
        <v>372</v>
      </c>
      <c r="AS6" s="75" t="s">
        <v>529</v>
      </c>
      <c r="AT6" s="75" t="s">
        <v>818</v>
      </c>
      <c r="AU6" s="75" t="s">
        <v>1216</v>
      </c>
      <c r="AV6" s="75" t="s">
        <v>780</v>
      </c>
      <c r="AW6" s="75" t="s">
        <v>979</v>
      </c>
      <c r="AX6" s="75" t="s">
        <v>290</v>
      </c>
      <c r="AY6" s="75" t="s">
        <v>1475</v>
      </c>
      <c r="AZ6" s="75" t="s">
        <v>1551</v>
      </c>
      <c r="BA6" s="75" t="s">
        <v>1562</v>
      </c>
      <c r="BB6" s="75" t="s">
        <v>1354</v>
      </c>
      <c r="BC6" s="75" t="s">
        <v>740</v>
      </c>
      <c r="BD6" s="75" t="s">
        <v>1012</v>
      </c>
      <c r="BE6" s="75" t="s">
        <v>1949</v>
      </c>
      <c r="BF6" s="75" t="s">
        <v>1127</v>
      </c>
      <c r="BG6" s="75" t="s">
        <v>1478</v>
      </c>
      <c r="BH6" s="75" t="s">
        <v>1255</v>
      </c>
      <c r="BI6" s="75" t="s">
        <v>1402</v>
      </c>
      <c r="BJ6" s="75" t="s">
        <v>834</v>
      </c>
      <c r="BK6" s="75" t="s">
        <v>385</v>
      </c>
      <c r="BL6" s="75" t="s">
        <v>2111</v>
      </c>
      <c r="BM6" s="75" t="s">
        <v>988</v>
      </c>
      <c r="BN6" s="75" t="s">
        <v>2120</v>
      </c>
      <c r="BO6" s="75" t="s">
        <v>535</v>
      </c>
      <c r="BP6" s="75" t="s">
        <v>720</v>
      </c>
      <c r="BQ6" s="75" t="s">
        <v>1079</v>
      </c>
      <c r="BR6" s="75" t="s">
        <v>999</v>
      </c>
      <c r="BS6" s="75" t="s">
        <v>1838</v>
      </c>
      <c r="BT6" s="75" t="s">
        <v>1736</v>
      </c>
      <c r="BU6" s="75" t="s">
        <v>846</v>
      </c>
      <c r="BV6" s="75" t="s">
        <v>2004</v>
      </c>
      <c r="BW6" s="75" t="s">
        <v>2075</v>
      </c>
      <c r="BX6" s="75" t="s">
        <v>1133</v>
      </c>
      <c r="BY6" s="75" t="s">
        <v>1581</v>
      </c>
      <c r="BZ6" s="75" t="s">
        <v>1811</v>
      </c>
      <c r="CA6" s="75" t="s">
        <v>567</v>
      </c>
      <c r="CB6" s="75" t="s">
        <v>739</v>
      </c>
      <c r="CC6" s="75" t="s">
        <v>488</v>
      </c>
      <c r="CD6" s="75" t="s">
        <v>1028</v>
      </c>
      <c r="CE6" s="75" t="s">
        <v>2022</v>
      </c>
      <c r="CF6" s="75" t="s">
        <v>1294</v>
      </c>
      <c r="CG6" s="75" t="s">
        <v>860</v>
      </c>
      <c r="CH6" s="75" t="s">
        <v>932</v>
      </c>
      <c r="CI6" s="75" t="s">
        <v>1871</v>
      </c>
      <c r="CJ6" s="75" t="s">
        <v>1954</v>
      </c>
      <c r="CK6" s="75" t="s">
        <v>1181</v>
      </c>
      <c r="CL6" s="75" t="s">
        <v>1380</v>
      </c>
      <c r="CM6" s="75" t="s">
        <v>880</v>
      </c>
      <c r="CN6" s="75" t="s">
        <v>1264</v>
      </c>
      <c r="CO6" s="75" t="s">
        <v>1727</v>
      </c>
      <c r="CP6" s="75" t="s">
        <v>489</v>
      </c>
      <c r="CQ6" s="75" t="s">
        <v>550</v>
      </c>
      <c r="CR6" s="75" t="s">
        <v>637</v>
      </c>
      <c r="CS6" s="75" t="s">
        <v>1668</v>
      </c>
      <c r="CT6" s="75" t="s">
        <v>1657</v>
      </c>
      <c r="CU6" s="75" t="s">
        <v>517</v>
      </c>
      <c r="CV6" s="75" t="s">
        <v>1241</v>
      </c>
      <c r="CW6" s="75" t="s">
        <v>1341</v>
      </c>
      <c r="CX6" s="75" t="s">
        <v>1821</v>
      </c>
      <c r="CY6" s="75" t="s">
        <v>843</v>
      </c>
      <c r="CZ6" s="75" t="s">
        <v>1032</v>
      </c>
      <c r="DA6" s="75" t="s">
        <v>1415</v>
      </c>
      <c r="DB6" s="75" t="s">
        <v>2096</v>
      </c>
      <c r="DC6" s="75" t="s">
        <v>1552</v>
      </c>
      <c r="DD6" s="75" t="s">
        <v>1376</v>
      </c>
      <c r="DE6" s="75" t="s">
        <v>1141</v>
      </c>
      <c r="DF6" s="75" t="s">
        <v>888</v>
      </c>
      <c r="DG6" s="75" t="s">
        <v>849</v>
      </c>
      <c r="DH6" s="75" t="s">
        <v>2024</v>
      </c>
      <c r="DI6" s="75" t="s">
        <v>1587</v>
      </c>
      <c r="DJ6" s="75" t="s">
        <v>1963</v>
      </c>
      <c r="DK6" s="75" t="s">
        <v>968</v>
      </c>
      <c r="DL6" s="75" t="s">
        <v>1308</v>
      </c>
      <c r="DM6" s="75" t="s">
        <v>1597</v>
      </c>
      <c r="DN6" s="75" t="s">
        <v>1765</v>
      </c>
      <c r="DO6" s="75" t="s">
        <v>574</v>
      </c>
      <c r="DP6" s="75" t="s">
        <v>350</v>
      </c>
      <c r="DQ6" s="75" t="s">
        <v>1801</v>
      </c>
      <c r="DR6" s="75" t="s">
        <v>1303</v>
      </c>
      <c r="DS6" s="75" t="s">
        <v>2036</v>
      </c>
      <c r="DT6" s="75" t="s">
        <v>572</v>
      </c>
      <c r="DU6" s="75" t="s">
        <v>1807</v>
      </c>
      <c r="DV6" s="75" t="s">
        <v>1786</v>
      </c>
      <c r="DW6" s="75" t="s">
        <v>954</v>
      </c>
      <c r="DX6" s="75" t="s">
        <v>1698</v>
      </c>
      <c r="DY6" s="75" t="s">
        <v>2008</v>
      </c>
      <c r="DZ6" s="75" t="s">
        <v>1877</v>
      </c>
      <c r="EA6" s="75" t="s">
        <v>2012</v>
      </c>
      <c r="EB6" s="75" t="s">
        <v>1364</v>
      </c>
      <c r="EC6" s="75" t="s">
        <v>640</v>
      </c>
      <c r="ED6" s="75" t="s">
        <v>1509</v>
      </c>
      <c r="EE6" s="75" t="s">
        <v>1850</v>
      </c>
      <c r="EF6" s="75" t="s">
        <v>1743</v>
      </c>
      <c r="EG6" s="75" t="s">
        <v>1520</v>
      </c>
      <c r="EH6" s="75" t="s">
        <v>1315</v>
      </c>
      <c r="EI6" s="75" t="s">
        <v>2125</v>
      </c>
      <c r="EJ6" s="75" t="s">
        <v>1886</v>
      </c>
      <c r="EK6" s="75" t="s">
        <v>574</v>
      </c>
      <c r="EL6" s="75" t="s">
        <v>1373</v>
      </c>
      <c r="EM6" s="75" t="s">
        <v>912</v>
      </c>
      <c r="EN6" s="75" t="s">
        <v>1149</v>
      </c>
      <c r="EO6" s="75" t="s">
        <v>1826</v>
      </c>
      <c r="EP6" s="75" t="s">
        <v>1525</v>
      </c>
      <c r="EQ6" s="75" t="s">
        <v>944</v>
      </c>
      <c r="ER6" s="75" t="s">
        <v>1159</v>
      </c>
      <c r="ES6" s="75" t="s">
        <v>2068</v>
      </c>
      <c r="ET6" s="75" t="s">
        <v>1368</v>
      </c>
      <c r="EU6" s="75" t="s">
        <v>1852</v>
      </c>
      <c r="EV6" s="75" t="s">
        <v>584</v>
      </c>
      <c r="EW6" s="75" t="s">
        <v>1318</v>
      </c>
      <c r="EX6" s="75" t="s">
        <v>1922</v>
      </c>
      <c r="EY6" s="75"/>
      <c r="EZ6" s="75" t="s">
        <v>1165</v>
      </c>
      <c r="FA6" s="75" t="s">
        <v>587</v>
      </c>
      <c r="FB6" s="75" t="s">
        <v>1771</v>
      </c>
      <c r="FC6" s="75" t="s">
        <v>2044</v>
      </c>
      <c r="FD6" s="75" t="s">
        <v>373</v>
      </c>
      <c r="FE6" s="75" t="s">
        <v>1997</v>
      </c>
      <c r="FF6" s="75" t="s">
        <v>1064</v>
      </c>
      <c r="FG6" s="75" t="s">
        <v>1073</v>
      </c>
      <c r="FH6" s="75" t="s">
        <v>2050</v>
      </c>
      <c r="FI6" s="75" t="s">
        <v>1050</v>
      </c>
      <c r="FJ6" s="75" t="s">
        <v>629</v>
      </c>
      <c r="FK6" s="75" t="s">
        <v>1987</v>
      </c>
      <c r="FL6" s="75" t="s">
        <v>1500</v>
      </c>
      <c r="FM6" s="75" t="s">
        <v>1977</v>
      </c>
      <c r="FN6" s="75" t="s">
        <v>597</v>
      </c>
      <c r="FO6" s="75" t="s">
        <v>1040</v>
      </c>
      <c r="FP6" s="75" t="s">
        <v>1536</v>
      </c>
      <c r="FQ6" s="75" t="s">
        <v>1464</v>
      </c>
      <c r="FR6" s="75" t="s">
        <v>1906</v>
      </c>
      <c r="FS6" s="75" t="s">
        <v>606</v>
      </c>
      <c r="FT6" s="75" t="s">
        <v>955</v>
      </c>
      <c r="FU6" s="75" t="s">
        <v>1896</v>
      </c>
      <c r="FV6" s="75" t="s">
        <v>2079</v>
      </c>
      <c r="FW6" s="75" t="s">
        <v>1803</v>
      </c>
      <c r="FX6" s="75" t="s">
        <v>1900</v>
      </c>
      <c r="FY6" s="75" t="s">
        <v>1798</v>
      </c>
      <c r="FZ6" s="75" t="s">
        <v>2090</v>
      </c>
      <c r="GA6" s="75" t="s">
        <v>1449</v>
      </c>
      <c r="GB6" s="75" t="s">
        <v>1227</v>
      </c>
      <c r="GC6" s="75" t="s">
        <v>2064</v>
      </c>
      <c r="GD6" s="75" t="s">
        <v>1494</v>
      </c>
      <c r="GE6" s="75" t="s">
        <v>2106</v>
      </c>
      <c r="GF6" s="75" t="s">
        <v>1785</v>
      </c>
      <c r="GG6" s="75" t="s">
        <v>608</v>
      </c>
      <c r="GH6" s="75" t="s">
        <v>390</v>
      </c>
      <c r="GI6" s="75" t="s">
        <v>922</v>
      </c>
      <c r="GJ6" s="75" t="s">
        <v>938</v>
      </c>
      <c r="GK6" s="75" t="s">
        <v>1560</v>
      </c>
      <c r="GL6" s="75" t="s">
        <v>1335</v>
      </c>
      <c r="GM6" s="75" t="s">
        <v>1456</v>
      </c>
      <c r="GN6" s="75" t="s">
        <v>1697</v>
      </c>
      <c r="GO6" s="75" t="s">
        <v>617</v>
      </c>
      <c r="GP6" s="75" t="s">
        <v>1992</v>
      </c>
      <c r="GQ6" s="75" t="s">
        <v>2114</v>
      </c>
    </row>
    <row r="7" spans="1:199" ht="15" customHeight="1">
      <c r="A7" s="74"/>
      <c r="B7" s="75" t="s">
        <v>611</v>
      </c>
      <c r="E7" s="75" t="s">
        <v>670</v>
      </c>
      <c r="F7" s="75" t="s">
        <v>521</v>
      </c>
      <c r="G7" s="75" t="s">
        <v>1088</v>
      </c>
      <c r="H7" s="75" t="s">
        <v>499</v>
      </c>
      <c r="I7" s="75" t="s">
        <v>1566</v>
      </c>
      <c r="J7" s="75" t="s">
        <v>1277</v>
      </c>
      <c r="K7" s="75" t="s">
        <v>697</v>
      </c>
      <c r="L7" s="75" t="s">
        <v>1213</v>
      </c>
      <c r="M7" s="75" t="s">
        <v>1099</v>
      </c>
      <c r="N7" s="75" t="s">
        <v>715</v>
      </c>
      <c r="O7" s="75" t="s">
        <v>626</v>
      </c>
      <c r="P7" s="75" t="s">
        <v>749</v>
      </c>
      <c r="Q7" s="75" t="s">
        <v>1543</v>
      </c>
      <c r="R7" s="75"/>
      <c r="S7" s="75" t="s">
        <v>2129</v>
      </c>
      <c r="T7" s="75" t="s">
        <v>1865</v>
      </c>
      <c r="U7" s="75" t="s">
        <v>679</v>
      </c>
      <c r="V7" s="75" t="s">
        <v>1925</v>
      </c>
      <c r="W7" s="75" t="s">
        <v>331</v>
      </c>
      <c r="X7" s="75" t="s">
        <v>1738</v>
      </c>
      <c r="Y7" s="75" t="s">
        <v>1030</v>
      </c>
      <c r="Z7" s="75" t="s">
        <v>1495</v>
      </c>
      <c r="AA7" s="75" t="s">
        <v>505</v>
      </c>
      <c r="AB7" s="75" t="s">
        <v>336</v>
      </c>
      <c r="AC7" s="75" t="s">
        <v>975</v>
      </c>
      <c r="AD7" s="75" t="s">
        <v>966</v>
      </c>
      <c r="AE7" s="75" t="s">
        <v>1631</v>
      </c>
      <c r="AF7" s="75" t="s">
        <v>1103</v>
      </c>
      <c r="AG7" s="75" t="s">
        <v>2138</v>
      </c>
      <c r="AH7" s="75" t="s">
        <v>798</v>
      </c>
      <c r="AI7" s="75" t="s">
        <v>1113</v>
      </c>
      <c r="AJ7" s="75" t="s">
        <v>1121</v>
      </c>
      <c r="AK7" s="75" t="s">
        <v>2098</v>
      </c>
      <c r="AL7" s="75" t="s">
        <v>874</v>
      </c>
      <c r="AM7" s="75" t="s">
        <v>1636</v>
      </c>
      <c r="AN7" s="75" t="s">
        <v>1643</v>
      </c>
      <c r="AO7" s="75" t="s">
        <v>1940</v>
      </c>
      <c r="AP7" s="75" t="s">
        <v>807</v>
      </c>
      <c r="AQ7" s="75" t="s">
        <v>521</v>
      </c>
      <c r="AR7" s="75" t="s">
        <v>630</v>
      </c>
      <c r="AS7" s="75" t="s">
        <v>531</v>
      </c>
      <c r="AT7" s="75" t="s">
        <v>820</v>
      </c>
      <c r="AU7" s="75" t="s">
        <v>1217</v>
      </c>
      <c r="AV7" s="75" t="s">
        <v>781</v>
      </c>
      <c r="AW7" s="75" t="s">
        <v>978</v>
      </c>
      <c r="AX7" s="75" t="s">
        <v>287</v>
      </c>
      <c r="AY7" s="75" t="s">
        <v>1474</v>
      </c>
      <c r="AZ7" s="75" t="s">
        <v>1344</v>
      </c>
      <c r="BA7" s="75" t="s">
        <v>1563</v>
      </c>
      <c r="BB7" s="75" t="s">
        <v>1353</v>
      </c>
      <c r="BC7" s="75" t="s">
        <v>743</v>
      </c>
      <c r="BD7" s="75" t="s">
        <v>1025</v>
      </c>
      <c r="BE7" s="75" t="s">
        <v>1947</v>
      </c>
      <c r="BF7" s="75" t="s">
        <v>1126</v>
      </c>
      <c r="BG7" s="75" t="s">
        <v>1476</v>
      </c>
      <c r="BH7" s="75" t="s">
        <v>1254</v>
      </c>
      <c r="BI7" s="75" t="s">
        <v>1404</v>
      </c>
      <c r="BJ7" s="75" t="s">
        <v>835</v>
      </c>
      <c r="BK7" s="75" t="s">
        <v>386</v>
      </c>
      <c r="BL7" s="75" t="s">
        <v>2110</v>
      </c>
      <c r="BM7" s="75" t="s">
        <v>992</v>
      </c>
      <c r="BN7" s="75" t="s">
        <v>2121</v>
      </c>
      <c r="BO7" s="75" t="s">
        <v>533</v>
      </c>
      <c r="BP7" s="75" t="s">
        <v>722</v>
      </c>
      <c r="BQ7" s="75" t="s">
        <v>1081</v>
      </c>
      <c r="BR7" s="75" t="s">
        <v>998</v>
      </c>
      <c r="BS7" s="75" t="s">
        <v>1839</v>
      </c>
      <c r="BT7" s="75" t="s">
        <v>1790</v>
      </c>
      <c r="BU7" s="75" t="s">
        <v>1284</v>
      </c>
      <c r="BV7" s="75" t="s">
        <v>2001</v>
      </c>
      <c r="BW7" s="75" t="s">
        <v>2009</v>
      </c>
      <c r="BX7" s="75" t="s">
        <v>782</v>
      </c>
      <c r="BY7" s="75" t="s">
        <v>1582</v>
      </c>
      <c r="BZ7" s="75" t="s">
        <v>1813</v>
      </c>
      <c r="CA7" s="75" t="s">
        <v>1556</v>
      </c>
      <c r="CB7" s="75" t="s">
        <v>728</v>
      </c>
      <c r="CC7" s="75" t="s">
        <v>1322</v>
      </c>
      <c r="CD7" s="75" t="s">
        <v>1026</v>
      </c>
      <c r="CE7" s="75" t="s">
        <v>2018</v>
      </c>
      <c r="CF7" s="75" t="s">
        <v>1295</v>
      </c>
      <c r="CG7" s="75" t="s">
        <v>858</v>
      </c>
      <c r="CH7" s="75" t="s">
        <v>906</v>
      </c>
      <c r="CI7" s="75" t="s">
        <v>1845</v>
      </c>
      <c r="CJ7" s="75" t="s">
        <v>1961</v>
      </c>
      <c r="CK7" s="75" t="s">
        <v>1195</v>
      </c>
      <c r="CL7" s="75" t="s">
        <v>1381</v>
      </c>
      <c r="CM7" s="75" t="s">
        <v>878</v>
      </c>
      <c r="CN7" s="75" t="s">
        <v>1265</v>
      </c>
      <c r="CO7" s="75" t="s">
        <v>1728</v>
      </c>
      <c r="CP7" s="75" t="s">
        <v>490</v>
      </c>
      <c r="CQ7" s="75" t="s">
        <v>551</v>
      </c>
      <c r="CR7" s="75" t="s">
        <v>633</v>
      </c>
      <c r="CS7" s="75" t="s">
        <v>1669</v>
      </c>
      <c r="CT7" s="75" t="s">
        <v>1658</v>
      </c>
      <c r="CU7" s="75" t="s">
        <v>542</v>
      </c>
      <c r="CV7" s="75" t="s">
        <v>1242</v>
      </c>
      <c r="CW7" s="75" t="s">
        <v>1342</v>
      </c>
      <c r="CX7" s="75" t="s">
        <v>1823</v>
      </c>
      <c r="CY7" s="75" t="s">
        <v>840</v>
      </c>
      <c r="CZ7" s="75" t="s">
        <v>1031</v>
      </c>
      <c r="DA7" s="75" t="s">
        <v>1416</v>
      </c>
      <c r="DB7" s="75" t="s">
        <v>2095</v>
      </c>
      <c r="DC7" s="75" t="s">
        <v>1554</v>
      </c>
      <c r="DD7" s="75" t="s">
        <v>1446</v>
      </c>
      <c r="DE7" s="75" t="s">
        <v>1145</v>
      </c>
      <c r="DF7" s="75" t="s">
        <v>889</v>
      </c>
      <c r="DG7" s="75" t="s">
        <v>847</v>
      </c>
      <c r="DH7" s="75" t="s">
        <v>2025</v>
      </c>
      <c r="DI7" s="75" t="s">
        <v>1588</v>
      </c>
      <c r="DJ7" s="75" t="s">
        <v>945</v>
      </c>
      <c r="DK7" s="75" t="s">
        <v>1331</v>
      </c>
      <c r="DL7" s="75" t="s">
        <v>1311</v>
      </c>
      <c r="DM7" s="75" t="s">
        <v>1614</v>
      </c>
      <c r="DN7" s="75" t="s">
        <v>1766</v>
      </c>
      <c r="DO7" s="75" t="s">
        <v>897</v>
      </c>
      <c r="DP7" s="75" t="s">
        <v>351</v>
      </c>
      <c r="DQ7" s="75" t="s">
        <v>1794</v>
      </c>
      <c r="DR7" s="75" t="s">
        <v>1305</v>
      </c>
      <c r="DS7" s="75" t="s">
        <v>2034</v>
      </c>
      <c r="DT7" s="75" t="s">
        <v>568</v>
      </c>
      <c r="DU7" s="75" t="s">
        <v>1805</v>
      </c>
      <c r="DV7" s="75" t="s">
        <v>1076</v>
      </c>
      <c r="DW7" s="75" t="s">
        <v>1751</v>
      </c>
      <c r="DX7" s="75" t="s">
        <v>1970</v>
      </c>
      <c r="DY7" s="75" t="s">
        <v>2005</v>
      </c>
      <c r="DZ7" s="75" t="s">
        <v>1875</v>
      </c>
      <c r="EA7" s="75" t="s">
        <v>2013</v>
      </c>
      <c r="EB7" s="75" t="s">
        <v>1365</v>
      </c>
      <c r="EC7" s="75" t="s">
        <v>641</v>
      </c>
      <c r="ED7" s="75" t="s">
        <v>1510</v>
      </c>
      <c r="EE7" s="75" t="s">
        <v>1845</v>
      </c>
      <c r="EF7" s="75" t="s">
        <v>1746</v>
      </c>
      <c r="EG7" s="75" t="s">
        <v>1517</v>
      </c>
      <c r="EH7" s="75" t="s">
        <v>1313</v>
      </c>
      <c r="EI7" s="75" t="s">
        <v>2124</v>
      </c>
      <c r="EJ7" s="75" t="s">
        <v>1888</v>
      </c>
      <c r="EK7" s="75" t="s">
        <v>575</v>
      </c>
      <c r="EL7" s="75" t="s">
        <v>839</v>
      </c>
      <c r="EM7" s="75" t="s">
        <v>913</v>
      </c>
      <c r="EN7" s="75" t="s">
        <v>1150</v>
      </c>
      <c r="EO7" s="75" t="s">
        <v>1827</v>
      </c>
      <c r="EP7" s="75" t="s">
        <v>1527</v>
      </c>
      <c r="EQ7" s="75" t="s">
        <v>945</v>
      </c>
      <c r="ER7" s="75" t="s">
        <v>1158</v>
      </c>
      <c r="ES7" s="75" t="s">
        <v>2067</v>
      </c>
      <c r="ET7" s="75" t="s">
        <v>487</v>
      </c>
      <c r="EU7" s="75" t="s">
        <v>1856</v>
      </c>
      <c r="EV7" s="75" t="s">
        <v>582</v>
      </c>
      <c r="EW7" s="75" t="s">
        <v>1317</v>
      </c>
      <c r="EX7" s="75" t="s">
        <v>1912</v>
      </c>
      <c r="EY7" s="75"/>
      <c r="EZ7" s="75" t="s">
        <v>1166</v>
      </c>
      <c r="FA7" s="75" t="s">
        <v>588</v>
      </c>
      <c r="FB7" s="75" t="s">
        <v>1772</v>
      </c>
      <c r="FC7" s="75" t="s">
        <v>2043</v>
      </c>
      <c r="FD7" s="75" t="s">
        <v>375</v>
      </c>
      <c r="FE7" s="75" t="s">
        <v>1996</v>
      </c>
      <c r="FF7" s="75" t="s">
        <v>1066</v>
      </c>
      <c r="FG7" s="75" t="s">
        <v>1071</v>
      </c>
      <c r="FH7" s="75" t="s">
        <v>2051</v>
      </c>
      <c r="FI7" s="75" t="s">
        <v>1060</v>
      </c>
      <c r="FJ7" s="75" t="s">
        <v>1076</v>
      </c>
      <c r="FK7" s="75" t="s">
        <v>1988</v>
      </c>
      <c r="FL7" s="75" t="s">
        <v>1501</v>
      </c>
      <c r="FM7" s="75" t="s">
        <v>1978</v>
      </c>
      <c r="FN7" s="75" t="s">
        <v>603</v>
      </c>
      <c r="FO7" s="75" t="s">
        <v>1041</v>
      </c>
      <c r="FP7" s="75" t="s">
        <v>1537</v>
      </c>
      <c r="FQ7" s="75" t="s">
        <v>1465</v>
      </c>
      <c r="FR7" s="75" t="s">
        <v>1908</v>
      </c>
      <c r="FS7" s="75" t="s">
        <v>612</v>
      </c>
      <c r="FT7" s="75" t="s">
        <v>962</v>
      </c>
      <c r="FU7" s="75" t="s">
        <v>1892</v>
      </c>
      <c r="FV7" s="75" t="s">
        <v>2085</v>
      </c>
      <c r="FW7" s="75" t="s">
        <v>1802</v>
      </c>
      <c r="FX7" s="75" t="s">
        <v>1901</v>
      </c>
      <c r="FY7" s="75" t="s">
        <v>1797</v>
      </c>
      <c r="FZ7" s="75" t="s">
        <v>2088</v>
      </c>
      <c r="GA7" s="75" t="s">
        <v>1450</v>
      </c>
      <c r="GB7" s="75" t="s">
        <v>1228</v>
      </c>
      <c r="GC7" s="75" t="s">
        <v>2065</v>
      </c>
      <c r="GD7" s="75" t="s">
        <v>1486</v>
      </c>
      <c r="GE7" s="75" t="s">
        <v>2107</v>
      </c>
      <c r="GF7" s="75" t="s">
        <v>1783</v>
      </c>
      <c r="GG7" s="75" t="s">
        <v>1175</v>
      </c>
      <c r="GH7" s="75" t="s">
        <v>391</v>
      </c>
      <c r="GI7" s="75" t="s">
        <v>931</v>
      </c>
      <c r="GJ7" s="75" t="s">
        <v>939</v>
      </c>
      <c r="GK7" s="75" t="s">
        <v>1558</v>
      </c>
      <c r="GL7" s="75" t="s">
        <v>1336</v>
      </c>
      <c r="GM7" s="75" t="s">
        <v>1454</v>
      </c>
      <c r="GN7" s="75" t="s">
        <v>1698</v>
      </c>
      <c r="GO7" s="75" t="s">
        <v>618</v>
      </c>
      <c r="GP7" s="75" t="s">
        <v>1993</v>
      </c>
      <c r="GQ7" s="75" t="s">
        <v>2115</v>
      </c>
    </row>
    <row r="8" spans="1:199" ht="15" customHeight="1">
      <c r="A8" s="74"/>
      <c r="B8" s="75" t="s">
        <v>1086</v>
      </c>
      <c r="E8" s="75" t="s">
        <v>671</v>
      </c>
      <c r="F8" s="75" t="s">
        <v>1197</v>
      </c>
      <c r="G8" s="75" t="s">
        <v>1092</v>
      </c>
      <c r="H8" s="75" t="s">
        <v>500</v>
      </c>
      <c r="I8" s="75" t="s">
        <v>546</v>
      </c>
      <c r="J8" s="75" t="s">
        <v>1278</v>
      </c>
      <c r="K8" s="75" t="s">
        <v>698</v>
      </c>
      <c r="L8" s="75" t="s">
        <v>1206</v>
      </c>
      <c r="M8" s="75" t="s">
        <v>1093</v>
      </c>
      <c r="N8" s="75" t="s">
        <v>716</v>
      </c>
      <c r="O8" s="75" t="s">
        <v>623</v>
      </c>
      <c r="P8" s="75" t="s">
        <v>750</v>
      </c>
      <c r="Q8" s="75" t="s">
        <v>1544</v>
      </c>
      <c r="R8" s="75"/>
      <c r="S8" s="75" t="s">
        <v>2130</v>
      </c>
      <c r="T8" s="75" t="s">
        <v>1566</v>
      </c>
      <c r="U8" s="75" t="s">
        <v>683</v>
      </c>
      <c r="V8" s="75" t="s">
        <v>1699</v>
      </c>
      <c r="W8" s="75" t="s">
        <v>332</v>
      </c>
      <c r="X8" s="75" t="s">
        <v>1739</v>
      </c>
      <c r="Y8" s="75" t="s">
        <v>2016</v>
      </c>
      <c r="Z8" s="75" t="s">
        <v>1496</v>
      </c>
      <c r="AA8" s="75" t="s">
        <v>506</v>
      </c>
      <c r="AB8" s="75" t="s">
        <v>337</v>
      </c>
      <c r="AC8" s="75" t="s">
        <v>976</v>
      </c>
      <c r="AD8" s="75" t="s">
        <v>965</v>
      </c>
      <c r="AE8" s="75" t="s">
        <v>1632</v>
      </c>
      <c r="AF8" s="75" t="s">
        <v>1104</v>
      </c>
      <c r="AG8" s="75" t="s">
        <v>2139</v>
      </c>
      <c r="AH8" s="75" t="s">
        <v>799</v>
      </c>
      <c r="AI8" s="75" t="s">
        <v>1114</v>
      </c>
      <c r="AJ8" s="75" t="s">
        <v>1122</v>
      </c>
      <c r="AK8" s="75" t="s">
        <v>2100</v>
      </c>
      <c r="AL8" s="75" t="s">
        <v>877</v>
      </c>
      <c r="AM8" s="75" t="s">
        <v>1637</v>
      </c>
      <c r="AN8" s="75" t="s">
        <v>1382</v>
      </c>
      <c r="AO8" s="75" t="s">
        <v>1941</v>
      </c>
      <c r="AP8" s="75" t="s">
        <v>808</v>
      </c>
      <c r="AQ8" s="75" t="s">
        <v>522</v>
      </c>
      <c r="AR8" s="75"/>
      <c r="AS8" s="75" t="s">
        <v>532</v>
      </c>
      <c r="AT8" s="75" t="s">
        <v>821</v>
      </c>
      <c r="AU8" s="75" t="s">
        <v>1214</v>
      </c>
      <c r="AV8" s="75" t="s">
        <v>777</v>
      </c>
      <c r="AW8" s="75" t="s">
        <v>980</v>
      </c>
      <c r="AX8" s="75" t="s">
        <v>292</v>
      </c>
      <c r="AY8" s="75" t="s">
        <v>1473</v>
      </c>
      <c r="AZ8" s="75"/>
      <c r="BA8" s="75" t="s">
        <v>1564</v>
      </c>
      <c r="BB8" s="75" t="s">
        <v>1355</v>
      </c>
      <c r="BC8" s="75" t="s">
        <v>745</v>
      </c>
      <c r="BD8" s="75" t="s">
        <v>1013</v>
      </c>
      <c r="BE8" s="75" t="s">
        <v>1953</v>
      </c>
      <c r="BF8" s="75" t="s">
        <v>1128</v>
      </c>
      <c r="BG8" s="75" t="s">
        <v>1479</v>
      </c>
      <c r="BH8" s="75" t="s">
        <v>1262</v>
      </c>
      <c r="BI8" s="75" t="s">
        <v>642</v>
      </c>
      <c r="BJ8" s="75" t="s">
        <v>296</v>
      </c>
      <c r="BK8" s="75"/>
      <c r="BL8" s="75"/>
      <c r="BM8" s="75" t="s">
        <v>990</v>
      </c>
      <c r="BN8" s="75" t="s">
        <v>2123</v>
      </c>
      <c r="BO8" s="75" t="s">
        <v>536</v>
      </c>
      <c r="BP8" s="75" t="s">
        <v>723</v>
      </c>
      <c r="BQ8" s="75" t="s">
        <v>363</v>
      </c>
      <c r="BR8" s="75" t="s">
        <v>996</v>
      </c>
      <c r="BS8" s="75" t="s">
        <v>1840</v>
      </c>
      <c r="BT8" s="75" t="s">
        <v>1791</v>
      </c>
      <c r="BU8" s="75" t="s">
        <v>1285</v>
      </c>
      <c r="BV8" s="75" t="s">
        <v>2002</v>
      </c>
      <c r="BW8" s="75" t="s">
        <v>381</v>
      </c>
      <c r="BX8" s="75" t="s">
        <v>1132</v>
      </c>
      <c r="BY8" s="75" t="s">
        <v>1585</v>
      </c>
      <c r="BZ8" s="75" t="s">
        <v>1814</v>
      </c>
      <c r="CA8" s="75" t="s">
        <v>1557</v>
      </c>
      <c r="CB8" s="75" t="s">
        <v>729</v>
      </c>
      <c r="CC8" s="75" t="s">
        <v>1323</v>
      </c>
      <c r="CD8" s="75"/>
      <c r="CE8" s="75" t="s">
        <v>2019</v>
      </c>
      <c r="CF8" s="75" t="s">
        <v>1296</v>
      </c>
      <c r="CG8" s="75" t="s">
        <v>861</v>
      </c>
      <c r="CH8" s="75" t="s">
        <v>933</v>
      </c>
      <c r="CI8" s="75" t="s">
        <v>1868</v>
      </c>
      <c r="CJ8" s="75" t="s">
        <v>1956</v>
      </c>
      <c r="CK8" s="75" t="s">
        <v>1182</v>
      </c>
      <c r="CL8" s="75" t="s">
        <v>1382</v>
      </c>
      <c r="CM8" s="75" t="s">
        <v>881</v>
      </c>
      <c r="CN8" s="75" t="s">
        <v>1263</v>
      </c>
      <c r="CO8" s="75" t="s">
        <v>1075</v>
      </c>
      <c r="CP8" s="75" t="s">
        <v>486</v>
      </c>
      <c r="CQ8" s="75" t="s">
        <v>552</v>
      </c>
      <c r="CR8" s="75" t="s">
        <v>635</v>
      </c>
      <c r="CS8" s="75" t="s">
        <v>1670</v>
      </c>
      <c r="CT8" s="75" t="s">
        <v>1655</v>
      </c>
      <c r="CU8" s="75" t="s">
        <v>540</v>
      </c>
      <c r="CV8" s="75" t="s">
        <v>1239</v>
      </c>
      <c r="CW8" s="75" t="s">
        <v>1351</v>
      </c>
      <c r="CX8" s="75"/>
      <c r="CY8" s="75" t="s">
        <v>844</v>
      </c>
      <c r="CZ8" s="75" t="s">
        <v>1039</v>
      </c>
      <c r="DA8" s="75" t="s">
        <v>1417</v>
      </c>
      <c r="DB8" s="75"/>
      <c r="DC8" s="75" t="s">
        <v>1423</v>
      </c>
      <c r="DD8" s="75" t="s">
        <v>1447</v>
      </c>
      <c r="DE8" s="75" t="s">
        <v>1142</v>
      </c>
      <c r="DF8" s="75" t="s">
        <v>890</v>
      </c>
      <c r="DG8" s="75" t="s">
        <v>850</v>
      </c>
      <c r="DH8" s="75" t="s">
        <v>2026</v>
      </c>
      <c r="DI8" s="75" t="s">
        <v>1561</v>
      </c>
      <c r="DJ8" s="75" t="s">
        <v>1964</v>
      </c>
      <c r="DK8" s="75" t="s">
        <v>1328</v>
      </c>
      <c r="DL8" s="75" t="s">
        <v>1309</v>
      </c>
      <c r="DM8" s="75" t="s">
        <v>1598</v>
      </c>
      <c r="DN8" s="75" t="s">
        <v>1768</v>
      </c>
      <c r="DO8" s="75" t="s">
        <v>898</v>
      </c>
      <c r="DP8" s="75" t="s">
        <v>352</v>
      </c>
      <c r="DQ8" s="75" t="s">
        <v>1799</v>
      </c>
      <c r="DR8" s="75"/>
      <c r="DS8" s="75" t="s">
        <v>2037</v>
      </c>
      <c r="DT8" s="75" t="s">
        <v>569</v>
      </c>
      <c r="DU8" s="75" t="s">
        <v>1809</v>
      </c>
      <c r="DV8" s="75" t="s">
        <v>1788</v>
      </c>
      <c r="DW8" s="75" t="s">
        <v>1757</v>
      </c>
      <c r="DX8" s="75" t="s">
        <v>1971</v>
      </c>
      <c r="DY8" s="75" t="s">
        <v>2007</v>
      </c>
      <c r="DZ8" s="75" t="s">
        <v>1881</v>
      </c>
      <c r="EA8" s="75" t="s">
        <v>2010</v>
      </c>
      <c r="EB8" s="75" t="s">
        <v>1362</v>
      </c>
      <c r="EC8" s="75" t="s">
        <v>642</v>
      </c>
      <c r="ED8" s="75" t="s">
        <v>1511</v>
      </c>
      <c r="EE8" s="75" t="s">
        <v>1843</v>
      </c>
      <c r="EF8" s="75" t="s">
        <v>1742</v>
      </c>
      <c r="EG8" s="75" t="s">
        <v>1521</v>
      </c>
      <c r="EH8" s="75" t="s">
        <v>1316</v>
      </c>
      <c r="EI8" s="75"/>
      <c r="EJ8" s="75" t="s">
        <v>1887</v>
      </c>
      <c r="EK8" s="75" t="s">
        <v>576</v>
      </c>
      <c r="EL8" s="75" t="s">
        <v>546</v>
      </c>
      <c r="EM8" s="75" t="s">
        <v>915</v>
      </c>
      <c r="EN8" s="75" t="s">
        <v>1151</v>
      </c>
      <c r="EO8" s="75" t="s">
        <v>1828</v>
      </c>
      <c r="EP8" s="75" t="s">
        <v>1526</v>
      </c>
      <c r="EQ8" s="75" t="s">
        <v>946</v>
      </c>
      <c r="ER8" s="75" t="s">
        <v>1161</v>
      </c>
      <c r="ES8" s="75" t="s">
        <v>2069</v>
      </c>
      <c r="ET8" s="75" t="s">
        <v>1369</v>
      </c>
      <c r="EU8" s="75" t="s">
        <v>1857</v>
      </c>
      <c r="EV8" s="75" t="s">
        <v>585</v>
      </c>
      <c r="EW8" s="75" t="s">
        <v>1320</v>
      </c>
      <c r="EX8" s="75" t="s">
        <v>1913</v>
      </c>
      <c r="EY8" s="75"/>
      <c r="EZ8" s="75" t="s">
        <v>1167</v>
      </c>
      <c r="FA8" s="75" t="s">
        <v>594</v>
      </c>
      <c r="FB8" s="75" t="s">
        <v>1778</v>
      </c>
      <c r="FC8" s="75" t="s">
        <v>2046</v>
      </c>
      <c r="FD8" s="75" t="s">
        <v>376</v>
      </c>
      <c r="FE8" s="75" t="s">
        <v>1998</v>
      </c>
      <c r="FF8" s="75" t="s">
        <v>1065</v>
      </c>
      <c r="FG8" s="75" t="s">
        <v>1070</v>
      </c>
      <c r="FH8" s="75" t="s">
        <v>2052</v>
      </c>
      <c r="FI8" s="75" t="s">
        <v>1057</v>
      </c>
      <c r="FJ8" s="75" t="s">
        <v>1078</v>
      </c>
      <c r="FK8" s="75" t="s">
        <v>1986</v>
      </c>
      <c r="FL8" s="75" t="s">
        <v>1499</v>
      </c>
      <c r="FM8" s="75" t="s">
        <v>1980</v>
      </c>
      <c r="FN8" s="75" t="s">
        <v>599</v>
      </c>
      <c r="FO8" s="75" t="s">
        <v>1042</v>
      </c>
      <c r="FP8" s="75" t="s">
        <v>1096</v>
      </c>
      <c r="FQ8" s="75" t="s">
        <v>1466</v>
      </c>
      <c r="FR8" s="75" t="s">
        <v>1909</v>
      </c>
      <c r="FS8" s="75" t="s">
        <v>607</v>
      </c>
      <c r="FT8" s="75" t="s">
        <v>961</v>
      </c>
      <c r="FU8" s="75" t="s">
        <v>1893</v>
      </c>
      <c r="FV8" s="75" t="s">
        <v>2086</v>
      </c>
      <c r="FW8" s="75"/>
      <c r="FX8" s="75" t="s">
        <v>1903</v>
      </c>
      <c r="FY8" s="75" t="s">
        <v>1795</v>
      </c>
      <c r="FZ8" s="75" t="s">
        <v>2091</v>
      </c>
      <c r="GA8" s="75" t="s">
        <v>846</v>
      </c>
      <c r="GB8" s="75" t="s">
        <v>489</v>
      </c>
      <c r="GC8" s="75" t="s">
        <v>2062</v>
      </c>
      <c r="GD8" s="75" t="s">
        <v>1042</v>
      </c>
      <c r="GE8" s="75" t="s">
        <v>2108</v>
      </c>
      <c r="GF8" s="75" t="s">
        <v>1466</v>
      </c>
      <c r="GG8" s="75" t="s">
        <v>1176</v>
      </c>
      <c r="GH8" s="75" t="s">
        <v>392</v>
      </c>
      <c r="GI8" s="75" t="s">
        <v>923</v>
      </c>
      <c r="GJ8" s="75" t="s">
        <v>940</v>
      </c>
      <c r="GK8" s="75"/>
      <c r="GL8" s="75" t="s">
        <v>1333</v>
      </c>
      <c r="GM8" s="75" t="s">
        <v>1457</v>
      </c>
      <c r="GN8" s="75" t="s">
        <v>1699</v>
      </c>
      <c r="GO8" s="75" t="s">
        <v>619</v>
      </c>
      <c r="GP8" s="75" t="s">
        <v>1994</v>
      </c>
      <c r="GQ8" s="75" t="s">
        <v>2113</v>
      </c>
    </row>
    <row r="9" spans="1:199" ht="15" customHeight="1">
      <c r="A9" s="74"/>
      <c r="B9" s="75" t="s">
        <v>497</v>
      </c>
      <c r="E9" s="75" t="s">
        <v>673</v>
      </c>
      <c r="F9" s="75" t="s">
        <v>1198</v>
      </c>
      <c r="G9" s="75" t="s">
        <v>1089</v>
      </c>
      <c r="H9" s="75" t="s">
        <v>501</v>
      </c>
      <c r="I9" s="75" t="s">
        <v>1763</v>
      </c>
      <c r="J9" s="75" t="s">
        <v>1279</v>
      </c>
      <c r="K9" s="75" t="s">
        <v>699</v>
      </c>
      <c r="L9" s="75" t="s">
        <v>1205</v>
      </c>
      <c r="M9" s="75" t="s">
        <v>1094</v>
      </c>
      <c r="N9" s="75" t="s">
        <v>717</v>
      </c>
      <c r="O9" s="75" t="s">
        <v>627</v>
      </c>
      <c r="P9" s="75" t="s">
        <v>751</v>
      </c>
      <c r="Q9" s="75" t="s">
        <v>1546</v>
      </c>
      <c r="R9" s="75"/>
      <c r="S9" s="75"/>
      <c r="T9" s="75" t="s">
        <v>1860</v>
      </c>
      <c r="U9" s="75" t="s">
        <v>489</v>
      </c>
      <c r="V9" s="75" t="s">
        <v>1926</v>
      </c>
      <c r="W9" s="75" t="s">
        <v>333</v>
      </c>
      <c r="X9" s="75" t="s">
        <v>1740</v>
      </c>
      <c r="Y9" s="75" t="s">
        <v>1076</v>
      </c>
      <c r="Z9" s="75" t="s">
        <v>1498</v>
      </c>
      <c r="AA9" s="75" t="s">
        <v>514</v>
      </c>
      <c r="AB9" s="75" t="s">
        <v>340</v>
      </c>
      <c r="AC9" s="75"/>
      <c r="AD9" s="75" t="s">
        <v>967</v>
      </c>
      <c r="AE9" s="75" t="s">
        <v>1633</v>
      </c>
      <c r="AF9" s="75" t="s">
        <v>1105</v>
      </c>
      <c r="AG9" s="75" t="s">
        <v>2137</v>
      </c>
      <c r="AH9" s="75" t="s">
        <v>800</v>
      </c>
      <c r="AI9" s="75" t="s">
        <v>851</v>
      </c>
      <c r="AJ9" s="75" t="s">
        <v>1076</v>
      </c>
      <c r="AK9" s="75" t="s">
        <v>2101</v>
      </c>
      <c r="AL9" s="75" t="s">
        <v>875</v>
      </c>
      <c r="AM9" s="75" t="s">
        <v>1638</v>
      </c>
      <c r="AN9" s="75" t="s">
        <v>1644</v>
      </c>
      <c r="AO9" s="75" t="s">
        <v>1942</v>
      </c>
      <c r="AP9" s="75" t="s">
        <v>809</v>
      </c>
      <c r="AQ9" s="75" t="s">
        <v>518</v>
      </c>
      <c r="AR9" s="75"/>
      <c r="AS9" s="75"/>
      <c r="AT9" s="75" t="s">
        <v>822</v>
      </c>
      <c r="AU9" s="75" t="s">
        <v>1219</v>
      </c>
      <c r="AV9" s="75" t="s">
        <v>778</v>
      </c>
      <c r="AW9" s="75" t="s">
        <v>981</v>
      </c>
      <c r="AX9" s="75" t="s">
        <v>294</v>
      </c>
      <c r="AY9" s="75" t="s">
        <v>1471</v>
      </c>
      <c r="AZ9" s="75"/>
      <c r="BA9" s="75" t="s">
        <v>1565</v>
      </c>
      <c r="BB9" s="75" t="s">
        <v>1256</v>
      </c>
      <c r="BC9" s="75" t="s">
        <v>742</v>
      </c>
      <c r="BD9" s="75" t="s">
        <v>1014</v>
      </c>
      <c r="BE9" s="75" t="s">
        <v>1950</v>
      </c>
      <c r="BF9" s="75" t="s">
        <v>1129</v>
      </c>
      <c r="BG9" s="75" t="s">
        <v>1480</v>
      </c>
      <c r="BH9" s="75" t="s">
        <v>1256</v>
      </c>
      <c r="BI9" s="75" t="s">
        <v>1403</v>
      </c>
      <c r="BJ9" s="75" t="s">
        <v>836</v>
      </c>
      <c r="BK9" s="75"/>
      <c r="BL9" s="75"/>
      <c r="BM9" s="75" t="s">
        <v>991</v>
      </c>
      <c r="BN9" s="75" t="s">
        <v>2119</v>
      </c>
      <c r="BO9" s="75" t="s">
        <v>537</v>
      </c>
      <c r="BP9" s="75" t="s">
        <v>724</v>
      </c>
      <c r="BQ9" s="75" t="s">
        <v>1082</v>
      </c>
      <c r="BR9" s="75" t="s">
        <v>1000</v>
      </c>
      <c r="BS9" s="75" t="s">
        <v>1841</v>
      </c>
      <c r="BT9" s="75" t="s">
        <v>1792</v>
      </c>
      <c r="BU9" s="75" t="s">
        <v>1286</v>
      </c>
      <c r="BV9" s="75" t="s">
        <v>381</v>
      </c>
      <c r="BW9" s="75" t="s">
        <v>2077</v>
      </c>
      <c r="BX9" s="75" t="s">
        <v>1134</v>
      </c>
      <c r="BY9" s="75" t="s">
        <v>1584</v>
      </c>
      <c r="BZ9" s="75" t="s">
        <v>1815</v>
      </c>
      <c r="CA9" s="75"/>
      <c r="CB9" s="75" t="s">
        <v>730</v>
      </c>
      <c r="CC9" s="75"/>
      <c r="CD9" s="75"/>
      <c r="CE9" s="75" t="s">
        <v>2017</v>
      </c>
      <c r="CF9" s="75" t="s">
        <v>1292</v>
      </c>
      <c r="CG9" s="75" t="s">
        <v>697</v>
      </c>
      <c r="CH9" s="75"/>
      <c r="CI9" s="75" t="s">
        <v>1873</v>
      </c>
      <c r="CJ9" s="75" t="s">
        <v>1957</v>
      </c>
      <c r="CK9" s="75" t="s">
        <v>1183</v>
      </c>
      <c r="CL9" s="75" t="s">
        <v>1383</v>
      </c>
      <c r="CM9" s="75" t="s">
        <v>885</v>
      </c>
      <c r="CN9" s="75" t="s">
        <v>1266</v>
      </c>
      <c r="CO9" s="75" t="s">
        <v>1725</v>
      </c>
      <c r="CP9" s="75" t="s">
        <v>487</v>
      </c>
      <c r="CQ9" s="75" t="s">
        <v>554</v>
      </c>
      <c r="CR9" s="75" t="s">
        <v>636</v>
      </c>
      <c r="CS9" s="75" t="s">
        <v>1672</v>
      </c>
      <c r="CT9" s="75" t="s">
        <v>1659</v>
      </c>
      <c r="CU9" s="75" t="s">
        <v>543</v>
      </c>
      <c r="CV9" s="75" t="s">
        <v>1243</v>
      </c>
      <c r="CW9" s="75" t="s">
        <v>1350</v>
      </c>
      <c r="CX9" s="75"/>
      <c r="CY9" s="75" t="s">
        <v>841</v>
      </c>
      <c r="CZ9" s="75" t="s">
        <v>1029</v>
      </c>
      <c r="DA9" s="75" t="s">
        <v>1441</v>
      </c>
      <c r="DB9" s="75"/>
      <c r="DC9" s="75"/>
      <c r="DD9" s="75"/>
      <c r="DE9" s="75" t="s">
        <v>742</v>
      </c>
      <c r="DF9" s="75" t="s">
        <v>892</v>
      </c>
      <c r="DG9" s="75" t="s">
        <v>851</v>
      </c>
      <c r="DH9" s="75" t="s">
        <v>2023</v>
      </c>
      <c r="DI9" s="75" t="s">
        <v>1589</v>
      </c>
      <c r="DJ9" s="75" t="s">
        <v>1965</v>
      </c>
      <c r="DK9" s="75" t="s">
        <v>1330</v>
      </c>
      <c r="DL9" s="75" t="s">
        <v>1310</v>
      </c>
      <c r="DM9" s="75" t="s">
        <v>1599</v>
      </c>
      <c r="DN9" s="75" t="s">
        <v>1767</v>
      </c>
      <c r="DO9" s="75" t="s">
        <v>899</v>
      </c>
      <c r="DP9" s="75" t="s">
        <v>353</v>
      </c>
      <c r="DQ9" s="75"/>
      <c r="DR9" s="75"/>
      <c r="DS9" s="75" t="s">
        <v>2038</v>
      </c>
      <c r="DT9" s="75" t="s">
        <v>570</v>
      </c>
      <c r="DU9" s="75" t="s">
        <v>361</v>
      </c>
      <c r="DV9" s="75"/>
      <c r="DW9" s="75" t="s">
        <v>1749</v>
      </c>
      <c r="DX9" s="75" t="s">
        <v>1972</v>
      </c>
      <c r="DY9" s="75"/>
      <c r="DZ9" s="75" t="s">
        <v>1874</v>
      </c>
      <c r="EA9" s="75" t="s">
        <v>2014</v>
      </c>
      <c r="EB9" s="75" t="s">
        <v>383</v>
      </c>
      <c r="EC9" s="75" t="s">
        <v>643</v>
      </c>
      <c r="ED9" s="75" t="s">
        <v>1516</v>
      </c>
      <c r="EE9" s="75" t="s">
        <v>1849</v>
      </c>
      <c r="EF9" s="75" t="s">
        <v>1741</v>
      </c>
      <c r="EG9" s="75" t="s">
        <v>1518</v>
      </c>
      <c r="EH9" s="75"/>
      <c r="EI9" s="75"/>
      <c r="EJ9" s="75" t="s">
        <v>1884</v>
      </c>
      <c r="EK9" s="75" t="s">
        <v>577</v>
      </c>
      <c r="EL9" s="75" t="s">
        <v>1375</v>
      </c>
      <c r="EM9" s="75" t="s">
        <v>916</v>
      </c>
      <c r="EN9" s="75" t="s">
        <v>1152</v>
      </c>
      <c r="EO9" s="75" t="s">
        <v>1829</v>
      </c>
      <c r="EP9" s="75" t="s">
        <v>1528</v>
      </c>
      <c r="EQ9" s="75" t="s">
        <v>947</v>
      </c>
      <c r="ER9" s="75" t="s">
        <v>1160</v>
      </c>
      <c r="ES9" s="75" t="s">
        <v>2070</v>
      </c>
      <c r="ET9" s="75" t="s">
        <v>1366</v>
      </c>
      <c r="EU9" s="75" t="s">
        <v>1853</v>
      </c>
      <c r="EV9" s="75"/>
      <c r="EW9" s="75" t="s">
        <v>1321</v>
      </c>
      <c r="EX9" s="75" t="s">
        <v>1915</v>
      </c>
      <c r="EY9" s="75"/>
      <c r="EZ9" s="75" t="s">
        <v>1168</v>
      </c>
      <c r="FA9" s="75" t="s">
        <v>589</v>
      </c>
      <c r="FB9" s="75" t="s">
        <v>1773</v>
      </c>
      <c r="FC9" s="75" t="s">
        <v>2040</v>
      </c>
      <c r="FD9" s="75" t="s">
        <v>377</v>
      </c>
      <c r="FE9" s="75" t="s">
        <v>2000</v>
      </c>
      <c r="FF9" s="75" t="s">
        <v>1062</v>
      </c>
      <c r="FG9" s="75" t="s">
        <v>1072</v>
      </c>
      <c r="FH9" s="75" t="s">
        <v>1493</v>
      </c>
      <c r="FI9" s="75" t="s">
        <v>1051</v>
      </c>
      <c r="FJ9" s="75"/>
      <c r="FK9" s="75"/>
      <c r="FL9" s="75" t="s">
        <v>1503</v>
      </c>
      <c r="FM9" s="75" t="s">
        <v>1979</v>
      </c>
      <c r="FN9" s="75" t="s">
        <v>600</v>
      </c>
      <c r="FO9" s="75" t="s">
        <v>1043</v>
      </c>
      <c r="FP9" s="75" t="s">
        <v>1538</v>
      </c>
      <c r="FQ9" s="75" t="s">
        <v>1467</v>
      </c>
      <c r="FR9" s="75" t="s">
        <v>1904</v>
      </c>
      <c r="FS9" s="75" t="s">
        <v>608</v>
      </c>
      <c r="FT9" s="75" t="s">
        <v>963</v>
      </c>
      <c r="FU9" s="75" t="s">
        <v>1894</v>
      </c>
      <c r="FV9" s="75" t="s">
        <v>2080</v>
      </c>
      <c r="FW9" s="75"/>
      <c r="FX9" s="75" t="s">
        <v>1902</v>
      </c>
      <c r="FY9" s="75"/>
      <c r="FZ9" s="75" t="s">
        <v>2092</v>
      </c>
      <c r="GA9" s="75" t="s">
        <v>1191</v>
      </c>
      <c r="GB9" s="75" t="s">
        <v>1229</v>
      </c>
      <c r="GC9" s="75" t="s">
        <v>2066</v>
      </c>
      <c r="GD9" s="75" t="s">
        <v>1487</v>
      </c>
      <c r="GE9" s="75" t="s">
        <v>2109</v>
      </c>
      <c r="GF9" s="75" t="s">
        <v>1784</v>
      </c>
      <c r="GG9" s="75" t="s">
        <v>1177</v>
      </c>
      <c r="GH9" s="75" t="s">
        <v>393</v>
      </c>
      <c r="GI9" s="75" t="s">
        <v>924</v>
      </c>
      <c r="GJ9" s="75" t="s">
        <v>487</v>
      </c>
      <c r="GK9" s="75"/>
      <c r="GL9" s="75" t="s">
        <v>1339</v>
      </c>
      <c r="GM9" s="75" t="s">
        <v>1458</v>
      </c>
      <c r="GN9" s="75" t="s">
        <v>1700</v>
      </c>
      <c r="GO9" s="75" t="s">
        <v>620</v>
      </c>
      <c r="GP9" s="75" t="s">
        <v>1995</v>
      </c>
      <c r="GQ9" s="75"/>
    </row>
    <row r="10" spans="1:199" ht="15" customHeight="1">
      <c r="A10" s="74"/>
      <c r="B10" s="75" t="s">
        <v>2189</v>
      </c>
      <c r="E10" s="75" t="s">
        <v>674</v>
      </c>
      <c r="F10" s="75" t="s">
        <v>1199</v>
      </c>
      <c r="G10" s="75" t="s">
        <v>1090</v>
      </c>
      <c r="H10" s="75"/>
      <c r="I10" s="75" t="s">
        <v>1760</v>
      </c>
      <c r="J10" s="75" t="s">
        <v>1280</v>
      </c>
      <c r="K10" s="75" t="s">
        <v>710</v>
      </c>
      <c r="L10" s="75" t="s">
        <v>1207</v>
      </c>
      <c r="M10" s="75" t="s">
        <v>1095</v>
      </c>
      <c r="N10" s="75" t="s">
        <v>718</v>
      </c>
      <c r="O10" s="75" t="s">
        <v>628</v>
      </c>
      <c r="P10" s="75" t="s">
        <v>752</v>
      </c>
      <c r="Q10" s="75" t="s">
        <v>1547</v>
      </c>
      <c r="R10" s="75"/>
      <c r="S10" s="75"/>
      <c r="T10" s="75" t="s">
        <v>1861</v>
      </c>
      <c r="U10" s="75" t="s">
        <v>682</v>
      </c>
      <c r="V10" s="75" t="s">
        <v>1927</v>
      </c>
      <c r="W10" s="75" t="s">
        <v>329</v>
      </c>
      <c r="X10" s="75"/>
      <c r="Y10" s="75" t="s">
        <v>1281</v>
      </c>
      <c r="Z10" s="75" t="s">
        <v>1497</v>
      </c>
      <c r="AA10" s="75" t="s">
        <v>503</v>
      </c>
      <c r="AB10" s="75" t="s">
        <v>346</v>
      </c>
      <c r="AC10" s="75"/>
      <c r="AD10" s="75" t="s">
        <v>968</v>
      </c>
      <c r="AE10" s="75"/>
      <c r="AF10" s="75" t="s">
        <v>1106</v>
      </c>
      <c r="AG10" s="75" t="s">
        <v>2140</v>
      </c>
      <c r="AH10" s="75" t="s">
        <v>801</v>
      </c>
      <c r="AI10" s="75" t="s">
        <v>1115</v>
      </c>
      <c r="AJ10" s="75" t="s">
        <v>646</v>
      </c>
      <c r="AK10" s="75" t="s">
        <v>2102</v>
      </c>
      <c r="AL10" s="75" t="s">
        <v>876</v>
      </c>
      <c r="AM10" s="75" t="s">
        <v>1305</v>
      </c>
      <c r="AN10" s="75" t="s">
        <v>1645</v>
      </c>
      <c r="AO10" s="75" t="s">
        <v>1943</v>
      </c>
      <c r="AP10" s="75" t="s">
        <v>804</v>
      </c>
      <c r="AQ10" s="75" t="s">
        <v>523</v>
      </c>
      <c r="AR10" s="75"/>
      <c r="AS10" s="75"/>
      <c r="AT10" s="75" t="s">
        <v>823</v>
      </c>
      <c r="AU10" s="75" t="s">
        <v>1218</v>
      </c>
      <c r="AV10" s="75" t="s">
        <v>782</v>
      </c>
      <c r="AW10" s="75" t="s">
        <v>982</v>
      </c>
      <c r="AX10" s="75" t="s">
        <v>296</v>
      </c>
      <c r="AY10" s="75" t="s">
        <v>1472</v>
      </c>
      <c r="AZ10" s="75"/>
      <c r="BA10" s="75" t="s">
        <v>1573</v>
      </c>
      <c r="BB10" s="75" t="s">
        <v>1356</v>
      </c>
      <c r="BC10" s="75" t="s">
        <v>741</v>
      </c>
      <c r="BD10" s="75" t="s">
        <v>1024</v>
      </c>
      <c r="BE10" s="75" t="s">
        <v>1951</v>
      </c>
      <c r="BF10" s="75" t="s">
        <v>1130</v>
      </c>
      <c r="BG10" s="75" t="s">
        <v>1482</v>
      </c>
      <c r="BH10" s="75" t="s">
        <v>500</v>
      </c>
      <c r="BI10" s="75" t="s">
        <v>939</v>
      </c>
      <c r="BJ10" s="75" t="s">
        <v>839</v>
      </c>
      <c r="BK10" s="75"/>
      <c r="BL10" s="75"/>
      <c r="BM10" s="75" t="s">
        <v>995</v>
      </c>
      <c r="BN10" s="75" t="s">
        <v>2122</v>
      </c>
      <c r="BO10" s="75" t="s">
        <v>538</v>
      </c>
      <c r="BP10" s="75" t="s">
        <v>721</v>
      </c>
      <c r="BQ10" s="75" t="s">
        <v>1083</v>
      </c>
      <c r="BR10" s="75" t="s">
        <v>1001</v>
      </c>
      <c r="BS10" s="75" t="s">
        <v>1842</v>
      </c>
      <c r="BT10" s="75" t="s">
        <v>1793</v>
      </c>
      <c r="BU10" s="75" t="s">
        <v>1287</v>
      </c>
      <c r="BV10" s="75"/>
      <c r="BW10" s="75"/>
      <c r="BX10" s="75" t="s">
        <v>1135</v>
      </c>
      <c r="BY10" s="75" t="s">
        <v>1344</v>
      </c>
      <c r="BZ10" s="75" t="s">
        <v>1816</v>
      </c>
      <c r="CA10" s="75"/>
      <c r="CB10" s="75" t="s">
        <v>731</v>
      </c>
      <c r="CC10" s="75"/>
      <c r="CD10" s="75"/>
      <c r="CE10" s="75" t="s">
        <v>2020</v>
      </c>
      <c r="CF10" s="75" t="s">
        <v>754</v>
      </c>
      <c r="CG10" s="75" t="s">
        <v>871</v>
      </c>
      <c r="CH10" s="75"/>
      <c r="CI10" s="75" t="s">
        <v>1872</v>
      </c>
      <c r="CJ10" s="75" t="s">
        <v>1958</v>
      </c>
      <c r="CK10" s="75" t="s">
        <v>1184</v>
      </c>
      <c r="CL10" s="75" t="s">
        <v>1384</v>
      </c>
      <c r="CM10" s="75" t="s">
        <v>882</v>
      </c>
      <c r="CN10" s="75" t="s">
        <v>1273</v>
      </c>
      <c r="CO10" s="75" t="s">
        <v>1729</v>
      </c>
      <c r="CP10" s="75" t="s">
        <v>491</v>
      </c>
      <c r="CQ10" s="75" t="s">
        <v>553</v>
      </c>
      <c r="CR10" s="75"/>
      <c r="CS10" s="75" t="s">
        <v>1693</v>
      </c>
      <c r="CT10" s="75" t="s">
        <v>1654</v>
      </c>
      <c r="CU10" s="75" t="s">
        <v>544</v>
      </c>
      <c r="CV10" s="75" t="s">
        <v>1244</v>
      </c>
      <c r="CW10" s="75" t="s">
        <v>1343</v>
      </c>
      <c r="CX10" s="75"/>
      <c r="CY10" s="75" t="s">
        <v>845</v>
      </c>
      <c r="CZ10" s="75" t="s">
        <v>1038</v>
      </c>
      <c r="DA10" s="75" t="s">
        <v>1418</v>
      </c>
      <c r="DB10" s="75"/>
      <c r="DC10" s="75"/>
      <c r="DD10" s="75"/>
      <c r="DE10" s="75" t="s">
        <v>1146</v>
      </c>
      <c r="DF10" s="75" t="s">
        <v>893</v>
      </c>
      <c r="DG10" s="75" t="s">
        <v>852</v>
      </c>
      <c r="DH10" s="75" t="s">
        <v>2027</v>
      </c>
      <c r="DI10" s="75" t="s">
        <v>1590</v>
      </c>
      <c r="DJ10" s="75" t="s">
        <v>1191</v>
      </c>
      <c r="DK10" s="75" t="s">
        <v>1327</v>
      </c>
      <c r="DL10" s="75" t="s">
        <v>1306</v>
      </c>
      <c r="DM10" s="75" t="s">
        <v>1600</v>
      </c>
      <c r="DN10" s="75"/>
      <c r="DO10" s="75" t="s">
        <v>900</v>
      </c>
      <c r="DP10" s="75" t="s">
        <v>348</v>
      </c>
      <c r="DQ10" s="75"/>
      <c r="DR10" s="75"/>
      <c r="DS10" s="75"/>
      <c r="DT10" s="75" t="s">
        <v>567</v>
      </c>
      <c r="DU10" s="75" t="s">
        <v>1808</v>
      </c>
      <c r="DV10" s="75"/>
      <c r="DW10" s="75" t="s">
        <v>1752</v>
      </c>
      <c r="DX10" s="75" t="s">
        <v>1973</v>
      </c>
      <c r="DY10" s="75"/>
      <c r="DZ10" s="75" t="s">
        <v>1878</v>
      </c>
      <c r="EA10" s="75" t="s">
        <v>2015</v>
      </c>
      <c r="EB10" s="75"/>
      <c r="EC10" s="75" t="s">
        <v>644</v>
      </c>
      <c r="ED10" s="75" t="s">
        <v>1507</v>
      </c>
      <c r="EE10" s="75" t="s">
        <v>1848</v>
      </c>
      <c r="EF10" s="75" t="s">
        <v>1745</v>
      </c>
      <c r="EG10" s="75"/>
      <c r="EH10" s="75"/>
      <c r="EI10" s="75"/>
      <c r="EJ10" s="75" t="s">
        <v>1889</v>
      </c>
      <c r="EK10" s="75" t="s">
        <v>578</v>
      </c>
      <c r="EL10" s="75"/>
      <c r="EM10" s="75" t="s">
        <v>917</v>
      </c>
      <c r="EN10" s="75" t="s">
        <v>1154</v>
      </c>
      <c r="EO10" s="75" t="s">
        <v>1830</v>
      </c>
      <c r="EP10" s="75" t="s">
        <v>1529</v>
      </c>
      <c r="EQ10" s="75" t="s">
        <v>948</v>
      </c>
      <c r="ER10" s="75" t="s">
        <v>1156</v>
      </c>
      <c r="ES10" s="75" t="s">
        <v>361</v>
      </c>
      <c r="ET10" s="75" t="s">
        <v>1370</v>
      </c>
      <c r="EU10" s="75" t="s">
        <v>846</v>
      </c>
      <c r="EV10" s="75"/>
      <c r="EW10" s="75"/>
      <c r="EX10" s="75" t="s">
        <v>1914</v>
      </c>
      <c r="EY10" s="75"/>
      <c r="EZ10" s="75" t="s">
        <v>1169</v>
      </c>
      <c r="FA10" s="75" t="s">
        <v>590</v>
      </c>
      <c r="FB10" s="75" t="s">
        <v>1774</v>
      </c>
      <c r="FC10" s="75" t="s">
        <v>2039</v>
      </c>
      <c r="FD10" s="75" t="s">
        <v>379</v>
      </c>
      <c r="FE10" s="75"/>
      <c r="FF10" s="75" t="s">
        <v>1067</v>
      </c>
      <c r="FG10" s="75" t="s">
        <v>1074</v>
      </c>
      <c r="FH10" s="75" t="s">
        <v>2053</v>
      </c>
      <c r="FI10" s="75" t="s">
        <v>1052</v>
      </c>
      <c r="FJ10" s="75"/>
      <c r="FK10" s="75"/>
      <c r="FL10" s="75" t="s">
        <v>1504</v>
      </c>
      <c r="FM10" s="75" t="s">
        <v>1981</v>
      </c>
      <c r="FN10" s="75" t="s">
        <v>601</v>
      </c>
      <c r="FO10" s="75" t="s">
        <v>1044</v>
      </c>
      <c r="FP10" s="75" t="s">
        <v>1539</v>
      </c>
      <c r="FQ10" s="75" t="s">
        <v>1468</v>
      </c>
      <c r="FR10" s="75" t="s">
        <v>1905</v>
      </c>
      <c r="FS10" s="75" t="s">
        <v>609</v>
      </c>
      <c r="FT10" s="75" t="s">
        <v>957</v>
      </c>
      <c r="FU10" s="75" t="s">
        <v>1895</v>
      </c>
      <c r="FV10" s="75" t="s">
        <v>2081</v>
      </c>
      <c r="FW10" s="75"/>
      <c r="FX10" s="75" t="s">
        <v>1898</v>
      </c>
      <c r="FY10" s="75"/>
      <c r="FZ10" s="75" t="s">
        <v>2087</v>
      </c>
      <c r="GA10" s="75" t="s">
        <v>1451</v>
      </c>
      <c r="GB10" s="75" t="s">
        <v>1184</v>
      </c>
      <c r="GC10" s="75"/>
      <c r="GD10" s="75" t="s">
        <v>1488</v>
      </c>
      <c r="GE10" s="75" t="s">
        <v>2104</v>
      </c>
      <c r="GF10" s="75" t="s">
        <v>1782</v>
      </c>
      <c r="GG10" s="75" t="s">
        <v>1173</v>
      </c>
      <c r="GH10" s="75" t="s">
        <v>394</v>
      </c>
      <c r="GI10" s="75" t="s">
        <v>925</v>
      </c>
      <c r="GJ10" s="75" t="s">
        <v>941</v>
      </c>
      <c r="GK10" s="75"/>
      <c r="GL10" s="75" t="s">
        <v>1337</v>
      </c>
      <c r="GM10" s="75" t="s">
        <v>1018</v>
      </c>
      <c r="GN10" s="75" t="s">
        <v>1701</v>
      </c>
      <c r="GO10" s="75" t="s">
        <v>621</v>
      </c>
      <c r="GP10" s="75" t="s">
        <v>1990</v>
      </c>
      <c r="GQ10" s="75"/>
    </row>
    <row r="11" spans="1:199" ht="15" customHeight="1">
      <c r="A11" s="74"/>
      <c r="B11" s="75" t="s">
        <v>1275</v>
      </c>
      <c r="E11" s="75" t="s">
        <v>675</v>
      </c>
      <c r="F11" s="75" t="s">
        <v>707</v>
      </c>
      <c r="G11" s="75" t="s">
        <v>1091</v>
      </c>
      <c r="H11" s="75"/>
      <c r="I11" s="75"/>
      <c r="J11" s="75" t="s">
        <v>1281</v>
      </c>
      <c r="K11" s="75" t="s">
        <v>712</v>
      </c>
      <c r="L11" s="75" t="s">
        <v>1208</v>
      </c>
      <c r="M11" s="75" t="s">
        <v>1096</v>
      </c>
      <c r="N11" s="75" t="s">
        <v>719</v>
      </c>
      <c r="O11" s="75"/>
      <c r="P11" s="75" t="s">
        <v>774</v>
      </c>
      <c r="Q11" s="75" t="s">
        <v>1548</v>
      </c>
      <c r="R11" s="75"/>
      <c r="S11" s="75"/>
      <c r="T11" s="75" t="s">
        <v>1866</v>
      </c>
      <c r="U11" s="75" t="s">
        <v>684</v>
      </c>
      <c r="V11" s="75" t="s">
        <v>1928</v>
      </c>
      <c r="W11" s="75"/>
      <c r="X11" s="75"/>
      <c r="Y11" s="75"/>
      <c r="Z11" s="75"/>
      <c r="AA11" s="75" t="s">
        <v>515</v>
      </c>
      <c r="AB11" s="75" t="s">
        <v>335</v>
      </c>
      <c r="AC11" s="75"/>
      <c r="AD11" s="75" t="s">
        <v>970</v>
      </c>
      <c r="AE11" s="75"/>
      <c r="AF11" s="75" t="s">
        <v>1107</v>
      </c>
      <c r="AG11" s="75"/>
      <c r="AH11" s="75" t="s">
        <v>802</v>
      </c>
      <c r="AI11" s="75" t="s">
        <v>1116</v>
      </c>
      <c r="AJ11" s="75" t="s">
        <v>1118</v>
      </c>
      <c r="AK11" s="75"/>
      <c r="AL11" s="75"/>
      <c r="AM11" s="75" t="s">
        <v>1639</v>
      </c>
      <c r="AN11" s="75" t="s">
        <v>1646</v>
      </c>
      <c r="AO11" s="75" t="s">
        <v>1937</v>
      </c>
      <c r="AP11" s="75" t="s">
        <v>810</v>
      </c>
      <c r="AQ11" s="75" t="s">
        <v>524</v>
      </c>
      <c r="AR11" s="75"/>
      <c r="AS11" s="75"/>
      <c r="AT11" s="75" t="s">
        <v>824</v>
      </c>
      <c r="AU11" s="75" t="s">
        <v>1220</v>
      </c>
      <c r="AV11" s="75" t="s">
        <v>375</v>
      </c>
      <c r="AW11" s="75" t="s">
        <v>987</v>
      </c>
      <c r="AX11" s="75" t="s">
        <v>298</v>
      </c>
      <c r="AY11" s="75"/>
      <c r="AZ11" s="75"/>
      <c r="BA11" s="75" t="s">
        <v>1575</v>
      </c>
      <c r="BB11" s="75" t="s">
        <v>1344</v>
      </c>
      <c r="BC11" s="75" t="s">
        <v>747</v>
      </c>
      <c r="BD11" s="75" t="s">
        <v>1009</v>
      </c>
      <c r="BE11" s="75" t="s">
        <v>1952</v>
      </c>
      <c r="BF11" s="75" t="s">
        <v>366</v>
      </c>
      <c r="BG11" s="75" t="s">
        <v>1481</v>
      </c>
      <c r="BH11" s="75" t="s">
        <v>1257</v>
      </c>
      <c r="BI11" s="75" t="s">
        <v>1405</v>
      </c>
      <c r="BJ11" s="75" t="s">
        <v>837</v>
      </c>
      <c r="BK11" s="75"/>
      <c r="BL11" s="75"/>
      <c r="BM11" s="75" t="s">
        <v>993</v>
      </c>
      <c r="BN11" s="75" t="s">
        <v>2118</v>
      </c>
      <c r="BO11" s="75" t="s">
        <v>539</v>
      </c>
      <c r="BP11" s="75"/>
      <c r="BQ11" s="75" t="s">
        <v>1084</v>
      </c>
      <c r="BR11" s="75" t="s">
        <v>1002</v>
      </c>
      <c r="BS11" s="75" t="s">
        <v>737</v>
      </c>
      <c r="BT11" s="75"/>
      <c r="BU11" s="75" t="s">
        <v>1288</v>
      </c>
      <c r="BV11" s="75"/>
      <c r="BW11" s="75"/>
      <c r="BX11" s="75" t="s">
        <v>1136</v>
      </c>
      <c r="BY11" s="75"/>
      <c r="BZ11" s="75" t="s">
        <v>1810</v>
      </c>
      <c r="CA11" s="75"/>
      <c r="CB11" s="75" t="s">
        <v>732</v>
      </c>
      <c r="CC11" s="75"/>
      <c r="CD11" s="75"/>
      <c r="CE11" s="75"/>
      <c r="CF11" s="75" t="s">
        <v>1297</v>
      </c>
      <c r="CG11" s="75" t="s">
        <v>638</v>
      </c>
      <c r="CH11" s="75"/>
      <c r="CI11" s="75" t="s">
        <v>1869</v>
      </c>
      <c r="CJ11" s="75" t="s">
        <v>1959</v>
      </c>
      <c r="CK11" s="75" t="s">
        <v>1179</v>
      </c>
      <c r="CL11" s="75" t="s">
        <v>925</v>
      </c>
      <c r="CM11" s="75" t="s">
        <v>883</v>
      </c>
      <c r="CN11" s="75" t="s">
        <v>1267</v>
      </c>
      <c r="CO11" s="75" t="s">
        <v>1730</v>
      </c>
      <c r="CP11" s="75" t="s">
        <v>492</v>
      </c>
      <c r="CQ11" s="75" t="s">
        <v>555</v>
      </c>
      <c r="CR11" s="75"/>
      <c r="CS11" s="75" t="s">
        <v>1673</v>
      </c>
      <c r="CT11" s="75" t="s">
        <v>902</v>
      </c>
      <c r="CU11" s="75" t="s">
        <v>545</v>
      </c>
      <c r="CV11" s="75" t="s">
        <v>1245</v>
      </c>
      <c r="CW11" s="75" t="s">
        <v>1344</v>
      </c>
      <c r="CX11" s="75"/>
      <c r="CY11" s="75"/>
      <c r="CZ11" s="75" t="s">
        <v>1033</v>
      </c>
      <c r="DA11" s="75" t="s">
        <v>1419</v>
      </c>
      <c r="DB11" s="75"/>
      <c r="DC11" s="75"/>
      <c r="DD11" s="75"/>
      <c r="DE11" s="75" t="s">
        <v>1144</v>
      </c>
      <c r="DF11" s="75" t="s">
        <v>886</v>
      </c>
      <c r="DG11" s="75" t="s">
        <v>853</v>
      </c>
      <c r="DH11" s="75" t="s">
        <v>2028</v>
      </c>
      <c r="DI11" s="75" t="s">
        <v>1591</v>
      </c>
      <c r="DJ11" s="75" t="s">
        <v>1966</v>
      </c>
      <c r="DK11" s="75" t="s">
        <v>1329</v>
      </c>
      <c r="DL11" s="75"/>
      <c r="DM11" s="75" t="s">
        <v>1601</v>
      </c>
      <c r="DN11" s="75"/>
      <c r="DO11" s="75" t="s">
        <v>901</v>
      </c>
      <c r="DP11" s="75" t="s">
        <v>354</v>
      </c>
      <c r="DQ11" s="75"/>
      <c r="DR11" s="75"/>
      <c r="DS11" s="75"/>
      <c r="DT11" s="75" t="s">
        <v>571</v>
      </c>
      <c r="DU11" s="75"/>
      <c r="DV11" s="75"/>
      <c r="DW11" s="75" t="s">
        <v>1753</v>
      </c>
      <c r="DX11" s="75" t="s">
        <v>1974</v>
      </c>
      <c r="DY11" s="75"/>
      <c r="DZ11" s="75" t="s">
        <v>1883</v>
      </c>
      <c r="EA11" s="75"/>
      <c r="EB11" s="75"/>
      <c r="EC11" s="75" t="s">
        <v>638</v>
      </c>
      <c r="ED11" s="75" t="s">
        <v>1512</v>
      </c>
      <c r="EE11" s="75" t="s">
        <v>1846</v>
      </c>
      <c r="EF11" s="75"/>
      <c r="EG11" s="75"/>
      <c r="EH11" s="75"/>
      <c r="EI11" s="75"/>
      <c r="EJ11" s="75" t="s">
        <v>1890</v>
      </c>
      <c r="EK11" s="75" t="s">
        <v>579</v>
      </c>
      <c r="EL11" s="75"/>
      <c r="EM11" s="75" t="s">
        <v>918</v>
      </c>
      <c r="EN11" s="75" t="s">
        <v>1147</v>
      </c>
      <c r="EO11" s="75" t="s">
        <v>1156</v>
      </c>
      <c r="EP11" s="75" t="s">
        <v>1530</v>
      </c>
      <c r="EQ11" s="75" t="s">
        <v>942</v>
      </c>
      <c r="ER11" s="75"/>
      <c r="ES11" s="75" t="s">
        <v>2071</v>
      </c>
      <c r="ET11" s="75" t="s">
        <v>1371</v>
      </c>
      <c r="EU11" s="75" t="s">
        <v>1854</v>
      </c>
      <c r="EV11" s="75"/>
      <c r="EW11" s="75"/>
      <c r="EX11" s="75" t="s">
        <v>542</v>
      </c>
      <c r="EY11" s="75"/>
      <c r="EZ11" s="75" t="s">
        <v>685</v>
      </c>
      <c r="FA11" s="75" t="s">
        <v>591</v>
      </c>
      <c r="FB11" s="75" t="s">
        <v>1769</v>
      </c>
      <c r="FC11" s="75" t="s">
        <v>2045</v>
      </c>
      <c r="FD11" s="75" t="s">
        <v>378</v>
      </c>
      <c r="FE11" s="75"/>
      <c r="FF11" s="75" t="s">
        <v>1068</v>
      </c>
      <c r="FG11" s="75" t="s">
        <v>1069</v>
      </c>
      <c r="FH11" s="75" t="s">
        <v>2054</v>
      </c>
      <c r="FI11" s="75" t="s">
        <v>1053</v>
      </c>
      <c r="FJ11" s="75"/>
      <c r="FK11" s="75"/>
      <c r="FL11" s="75" t="s">
        <v>1505</v>
      </c>
      <c r="FM11" s="75" t="s">
        <v>1982</v>
      </c>
      <c r="FN11" s="75" t="s">
        <v>604</v>
      </c>
      <c r="FO11" s="75" t="s">
        <v>546</v>
      </c>
      <c r="FP11" s="75" t="s">
        <v>1535</v>
      </c>
      <c r="FQ11" s="75" t="s">
        <v>1469</v>
      </c>
      <c r="FR11" s="75"/>
      <c r="FS11" s="75" t="s">
        <v>613</v>
      </c>
      <c r="FT11" s="75" t="s">
        <v>953</v>
      </c>
      <c r="FU11" s="75" t="s">
        <v>1878</v>
      </c>
      <c r="FV11" s="75" t="s">
        <v>1191</v>
      </c>
      <c r="FW11" s="75"/>
      <c r="FX11" s="75"/>
      <c r="FY11" s="75"/>
      <c r="FZ11" s="75" t="s">
        <v>2093</v>
      </c>
      <c r="GA11" s="75" t="s">
        <v>1452</v>
      </c>
      <c r="GB11" s="75" t="s">
        <v>1230</v>
      </c>
      <c r="GC11" s="75"/>
      <c r="GD11" s="75" t="s">
        <v>1492</v>
      </c>
      <c r="GE11" s="75"/>
      <c r="GF11" s="75"/>
      <c r="GG11" s="75" t="s">
        <v>1178</v>
      </c>
      <c r="GH11" s="75" t="s">
        <v>395</v>
      </c>
      <c r="GI11" s="75" t="s">
        <v>926</v>
      </c>
      <c r="GJ11" s="75" t="s">
        <v>935</v>
      </c>
      <c r="GK11" s="75"/>
      <c r="GL11" s="75" t="s">
        <v>1338</v>
      </c>
      <c r="GM11" s="75" t="s">
        <v>1459</v>
      </c>
      <c r="GN11" s="75" t="s">
        <v>1724</v>
      </c>
      <c r="GO11" s="75" t="s">
        <v>622</v>
      </c>
      <c r="GP11" s="75" t="s">
        <v>1989</v>
      </c>
      <c r="GQ11" s="75"/>
    </row>
    <row r="12" spans="1:199" ht="15" customHeight="1">
      <c r="A12" s="74"/>
      <c r="B12" s="75" t="s">
        <v>695</v>
      </c>
      <c r="E12" s="75" t="s">
        <v>676</v>
      </c>
      <c r="F12" s="75" t="s">
        <v>1200</v>
      </c>
      <c r="H12" s="75"/>
      <c r="I12" s="75"/>
      <c r="J12" s="75" t="s">
        <v>1282</v>
      </c>
      <c r="K12" s="75" t="s">
        <v>700</v>
      </c>
      <c r="L12" s="75" t="s">
        <v>1209</v>
      </c>
      <c r="M12" s="75" t="s">
        <v>1097</v>
      </c>
      <c r="N12" s="75"/>
      <c r="O12" s="75"/>
      <c r="P12" s="75" t="s">
        <v>776</v>
      </c>
      <c r="Q12" s="75" t="s">
        <v>1545</v>
      </c>
      <c r="R12" s="75"/>
      <c r="S12" s="75"/>
      <c r="T12" s="75" t="s">
        <v>1862</v>
      </c>
      <c r="U12" s="75" t="s">
        <v>694</v>
      </c>
      <c r="V12" s="75" t="s">
        <v>1929</v>
      </c>
      <c r="W12" s="75"/>
      <c r="X12" s="75"/>
      <c r="Y12" s="75"/>
      <c r="Z12" s="75"/>
      <c r="AA12" s="75" t="s">
        <v>517</v>
      </c>
      <c r="AB12" s="75" t="s">
        <v>341</v>
      </c>
      <c r="AC12" s="75"/>
      <c r="AD12" s="75" t="s">
        <v>969</v>
      </c>
      <c r="AE12" s="75"/>
      <c r="AF12" s="75" t="s">
        <v>1108</v>
      </c>
      <c r="AG12" s="75"/>
      <c r="AH12" s="75" t="s">
        <v>803</v>
      </c>
      <c r="AI12" s="75" t="s">
        <v>1110</v>
      </c>
      <c r="AJ12" s="75" t="s">
        <v>1123</v>
      </c>
      <c r="AK12" s="75"/>
      <c r="AL12" s="75"/>
      <c r="AM12" s="75"/>
      <c r="AN12" s="75" t="s">
        <v>1647</v>
      </c>
      <c r="AO12" s="75" t="s">
        <v>1944</v>
      </c>
      <c r="AP12" s="75" t="s">
        <v>811</v>
      </c>
      <c r="AQ12" s="75" t="s">
        <v>525</v>
      </c>
      <c r="AR12" s="75"/>
      <c r="AS12" s="75"/>
      <c r="AT12" s="75" t="s">
        <v>825</v>
      </c>
      <c r="AU12" s="75" t="s">
        <v>1221</v>
      </c>
      <c r="AV12" s="75" t="s">
        <v>783</v>
      </c>
      <c r="AW12" s="75" t="s">
        <v>983</v>
      </c>
      <c r="AX12" s="75" t="s">
        <v>300</v>
      </c>
      <c r="AY12" s="75"/>
      <c r="AZ12" s="75"/>
      <c r="BA12" s="75" t="s">
        <v>1566</v>
      </c>
      <c r="BB12" s="75" t="s">
        <v>1361</v>
      </c>
      <c r="BC12" s="75" t="s">
        <v>746</v>
      </c>
      <c r="BD12" s="75" t="s">
        <v>488</v>
      </c>
      <c r="BE12" s="75"/>
      <c r="BF12" s="75" t="s">
        <v>1131</v>
      </c>
      <c r="BG12" s="75" t="s">
        <v>1483</v>
      </c>
      <c r="BH12" s="75" t="s">
        <v>1261</v>
      </c>
      <c r="BI12" s="75" t="s">
        <v>1406</v>
      </c>
      <c r="BJ12" s="75" t="s">
        <v>838</v>
      </c>
      <c r="BK12" s="75"/>
      <c r="BL12" s="75"/>
      <c r="BM12" s="75" t="s">
        <v>994</v>
      </c>
      <c r="BN12" s="75"/>
      <c r="BO12" s="75"/>
      <c r="BP12" s="75"/>
      <c r="BQ12" s="75" t="s">
        <v>1085</v>
      </c>
      <c r="BR12" s="75" t="s">
        <v>1003</v>
      </c>
      <c r="BS12" s="75" t="s">
        <v>1836</v>
      </c>
      <c r="BT12" s="75"/>
      <c r="BU12" s="75" t="s">
        <v>1289</v>
      </c>
      <c r="BV12" s="75"/>
      <c r="BW12" s="75"/>
      <c r="BX12" s="75" t="s">
        <v>1137</v>
      </c>
      <c r="BY12" s="75"/>
      <c r="BZ12" s="75" t="s">
        <v>1817</v>
      </c>
      <c r="CA12" s="75"/>
      <c r="CB12" s="75" t="s">
        <v>734</v>
      </c>
      <c r="CC12" s="75"/>
      <c r="CD12" s="75"/>
      <c r="CE12" s="75"/>
      <c r="CF12" s="75" t="s">
        <v>1298</v>
      </c>
      <c r="CG12" s="75" t="s">
        <v>870</v>
      </c>
      <c r="CH12" s="75"/>
      <c r="CI12" s="75" t="s">
        <v>1870</v>
      </c>
      <c r="CJ12" s="75" t="s">
        <v>1960</v>
      </c>
      <c r="CK12" s="75" t="s">
        <v>1196</v>
      </c>
      <c r="CL12" s="75" t="s">
        <v>1379</v>
      </c>
      <c r="CM12" s="75" t="s">
        <v>884</v>
      </c>
      <c r="CN12" s="75" t="s">
        <v>1268</v>
      </c>
      <c r="CO12" s="75" t="s">
        <v>1731</v>
      </c>
      <c r="CP12" s="75" t="s">
        <v>316</v>
      </c>
      <c r="CQ12" s="75" t="s">
        <v>549</v>
      </c>
      <c r="CR12" s="75"/>
      <c r="CS12" s="75" t="s">
        <v>1665</v>
      </c>
      <c r="CT12" s="75" t="s">
        <v>1660</v>
      </c>
      <c r="CU12" s="75" t="s">
        <v>546</v>
      </c>
      <c r="CV12" s="75" t="s">
        <v>1246</v>
      </c>
      <c r="CW12" s="75" t="s">
        <v>1345</v>
      </c>
      <c r="CX12" s="75"/>
      <c r="CY12" s="75"/>
      <c r="CZ12" s="75" t="s">
        <v>1034</v>
      </c>
      <c r="DA12" s="75" t="s">
        <v>1420</v>
      </c>
      <c r="DB12" s="75"/>
      <c r="DC12" s="75"/>
      <c r="DD12" s="75"/>
      <c r="DE12" s="75" t="s">
        <v>1139</v>
      </c>
      <c r="DF12" s="75" t="s">
        <v>381</v>
      </c>
      <c r="DG12" s="75" t="s">
        <v>854</v>
      </c>
      <c r="DH12" s="75" t="s">
        <v>2033</v>
      </c>
      <c r="DI12" s="75" t="s">
        <v>1592</v>
      </c>
      <c r="DJ12" s="75" t="s">
        <v>1034</v>
      </c>
      <c r="DK12" s="75"/>
      <c r="DL12" s="75"/>
      <c r="DM12" s="75" t="s">
        <v>1624</v>
      </c>
      <c r="DN12" s="75"/>
      <c r="DO12" s="75" t="s">
        <v>902</v>
      </c>
      <c r="DP12" s="75" t="s">
        <v>355</v>
      </c>
      <c r="DQ12" s="75"/>
      <c r="DR12" s="75"/>
      <c r="DS12" s="75"/>
      <c r="DT12" s="75" t="s">
        <v>565</v>
      </c>
      <c r="DU12" s="75"/>
      <c r="DV12" s="75"/>
      <c r="DW12" s="75" t="s">
        <v>1754</v>
      </c>
      <c r="DX12" s="75" t="s">
        <v>381</v>
      </c>
      <c r="DY12" s="75"/>
      <c r="DZ12" s="75" t="s">
        <v>1879</v>
      </c>
      <c r="EA12" s="75"/>
      <c r="EB12" s="75"/>
      <c r="EC12" s="75" t="s">
        <v>645</v>
      </c>
      <c r="ED12" s="75" t="s">
        <v>1513</v>
      </c>
      <c r="EE12" s="75" t="s">
        <v>1847</v>
      </c>
      <c r="EF12" s="75"/>
      <c r="EG12" s="75"/>
      <c r="EH12" s="75"/>
      <c r="EI12" s="75"/>
      <c r="EJ12" s="75"/>
      <c r="EK12" s="75" t="s">
        <v>573</v>
      </c>
      <c r="EL12" s="75"/>
      <c r="EM12" s="75" t="s">
        <v>919</v>
      </c>
      <c r="EN12" s="75" t="s">
        <v>1155</v>
      </c>
      <c r="EO12" s="75" t="s">
        <v>1831</v>
      </c>
      <c r="EP12" s="75" t="s">
        <v>1522</v>
      </c>
      <c r="EQ12" s="75" t="s">
        <v>949</v>
      </c>
      <c r="ER12" s="75"/>
      <c r="ES12" s="75" t="s">
        <v>2074</v>
      </c>
      <c r="ET12" s="75" t="s">
        <v>1372</v>
      </c>
      <c r="EU12" s="75" t="s">
        <v>1851</v>
      </c>
      <c r="EV12" s="75"/>
      <c r="EW12" s="75"/>
      <c r="EX12" s="75" t="s">
        <v>1916</v>
      </c>
      <c r="EY12" s="75"/>
      <c r="EZ12" s="75" t="s">
        <v>1170</v>
      </c>
      <c r="FA12" s="75" t="s">
        <v>586</v>
      </c>
      <c r="FB12" s="75" t="s">
        <v>1775</v>
      </c>
      <c r="FC12" s="75" t="s">
        <v>2041</v>
      </c>
      <c r="FD12" s="75" t="s">
        <v>380</v>
      </c>
      <c r="FE12" s="75"/>
      <c r="FF12" s="75"/>
      <c r="FG12" s="75"/>
      <c r="FH12" s="75" t="s">
        <v>2059</v>
      </c>
      <c r="FI12" s="75" t="s">
        <v>1054</v>
      </c>
      <c r="FJ12" s="75"/>
      <c r="FK12" s="75"/>
      <c r="FL12" s="75" t="s">
        <v>1506</v>
      </c>
      <c r="FM12" s="75" t="s">
        <v>1985</v>
      </c>
      <c r="FN12" s="75" t="s">
        <v>602</v>
      </c>
      <c r="FO12" s="75" t="s">
        <v>1049</v>
      </c>
      <c r="FP12" s="75" t="s">
        <v>1540</v>
      </c>
      <c r="FQ12" s="75" t="s">
        <v>1462</v>
      </c>
      <c r="FR12" s="75"/>
      <c r="FS12" s="75" t="s">
        <v>614</v>
      </c>
      <c r="FT12" s="75" t="s">
        <v>959</v>
      </c>
      <c r="FU12" s="75" t="s">
        <v>1891</v>
      </c>
      <c r="FV12" s="75" t="s">
        <v>2082</v>
      </c>
      <c r="FW12" s="75"/>
      <c r="FX12" s="75"/>
      <c r="FY12" s="75"/>
      <c r="FZ12" s="75" t="s">
        <v>2094</v>
      </c>
      <c r="GA12" s="75" t="s">
        <v>1453</v>
      </c>
      <c r="GB12" s="75" t="s">
        <v>1231</v>
      </c>
      <c r="GC12" s="75"/>
      <c r="GD12" s="75" t="s">
        <v>1489</v>
      </c>
      <c r="GE12" s="75"/>
      <c r="GF12" s="75"/>
      <c r="GG12" s="75"/>
      <c r="GH12" s="75"/>
      <c r="GI12" s="75" t="s">
        <v>927</v>
      </c>
      <c r="GJ12" s="75" t="s">
        <v>936</v>
      </c>
      <c r="GK12" s="75"/>
      <c r="GL12" s="75" t="s">
        <v>851</v>
      </c>
      <c r="GM12" s="75" t="s">
        <v>1461</v>
      </c>
      <c r="GN12" s="75" t="s">
        <v>1703</v>
      </c>
      <c r="GO12" s="75" t="s">
        <v>615</v>
      </c>
      <c r="GP12" s="75"/>
      <c r="GQ12" s="75"/>
    </row>
    <row r="13" spans="1:199" ht="15" customHeight="1">
      <c r="A13" s="74"/>
      <c r="B13" s="75" t="s">
        <v>1201</v>
      </c>
      <c r="E13" s="75" t="s">
        <v>677</v>
      </c>
      <c r="F13" s="75"/>
      <c r="I13" s="75"/>
      <c r="J13" s="75"/>
      <c r="K13" s="75" t="s">
        <v>701</v>
      </c>
      <c r="L13" s="75" t="s">
        <v>1202</v>
      </c>
      <c r="M13" s="75" t="s">
        <v>1098</v>
      </c>
      <c r="N13" s="75"/>
      <c r="O13" s="75"/>
      <c r="P13" s="75" t="s">
        <v>753</v>
      </c>
      <c r="Q13" s="75"/>
      <c r="R13" s="75"/>
      <c r="S13" s="75"/>
      <c r="T13" s="75" t="s">
        <v>1863</v>
      </c>
      <c r="U13" s="75" t="s">
        <v>685</v>
      </c>
      <c r="V13" s="75" t="s">
        <v>1930</v>
      </c>
      <c r="W13" s="75"/>
      <c r="X13" s="75"/>
      <c r="Y13" s="75"/>
      <c r="Z13" s="75"/>
      <c r="AA13" s="75" t="s">
        <v>508</v>
      </c>
      <c r="AB13" s="75" t="s">
        <v>342</v>
      </c>
      <c r="AC13" s="75"/>
      <c r="AD13" s="75" t="s">
        <v>308</v>
      </c>
      <c r="AE13" s="75"/>
      <c r="AF13" s="75"/>
      <c r="AG13" s="75"/>
      <c r="AH13" s="75"/>
      <c r="AI13" s="75"/>
      <c r="AJ13" s="75"/>
      <c r="AK13" s="75"/>
      <c r="AL13" s="75"/>
      <c r="AM13" s="75"/>
      <c r="AN13" s="75" t="s">
        <v>1648</v>
      </c>
      <c r="AO13" s="75" t="s">
        <v>1945</v>
      </c>
      <c r="AP13" s="75" t="s">
        <v>812</v>
      </c>
      <c r="AQ13" s="75" t="s">
        <v>526</v>
      </c>
      <c r="AR13" s="75"/>
      <c r="AS13" s="75"/>
      <c r="AT13" s="75" t="s">
        <v>826</v>
      </c>
      <c r="AU13" s="75" t="s">
        <v>1222</v>
      </c>
      <c r="AV13" s="75" t="s">
        <v>784</v>
      </c>
      <c r="AW13" s="75" t="s">
        <v>984</v>
      </c>
      <c r="AX13" s="75" t="s">
        <v>302</v>
      </c>
      <c r="AY13" s="75"/>
      <c r="AZ13" s="75"/>
      <c r="BA13" s="75" t="s">
        <v>1567</v>
      </c>
      <c r="BB13" s="75" t="s">
        <v>1357</v>
      </c>
      <c r="BC13" s="75"/>
      <c r="BD13" s="75" t="s">
        <v>1011</v>
      </c>
      <c r="BE13" s="75"/>
      <c r="BF13" s="75"/>
      <c r="BG13" s="75" t="s">
        <v>1484</v>
      </c>
      <c r="BH13" s="75" t="s">
        <v>1258</v>
      </c>
      <c r="BI13" s="75" t="s">
        <v>310</v>
      </c>
      <c r="BJ13" s="75"/>
      <c r="BK13" s="75"/>
      <c r="BL13" s="75"/>
      <c r="BM13" s="75"/>
      <c r="BN13" s="75"/>
      <c r="BO13" s="75"/>
      <c r="BP13" s="75"/>
      <c r="BQ13" s="75"/>
      <c r="BR13" s="75" t="s">
        <v>1004</v>
      </c>
      <c r="BS13" s="75"/>
      <c r="BT13" s="75"/>
      <c r="BU13" s="75" t="s">
        <v>1290</v>
      </c>
      <c r="BV13" s="75"/>
      <c r="BW13" s="75"/>
      <c r="BX13" s="75"/>
      <c r="BY13" s="75"/>
      <c r="BZ13" s="75" t="s">
        <v>1818</v>
      </c>
      <c r="CA13" s="75"/>
      <c r="CB13" s="75" t="s">
        <v>733</v>
      </c>
      <c r="CC13" s="75"/>
      <c r="CD13" s="75"/>
      <c r="CE13" s="75"/>
      <c r="CF13" s="75" t="s">
        <v>1299</v>
      </c>
      <c r="CG13" s="75" t="s">
        <v>862</v>
      </c>
      <c r="CH13" s="75"/>
      <c r="CI13" s="75"/>
      <c r="CJ13" s="75"/>
      <c r="CK13" s="75" t="s">
        <v>1185</v>
      </c>
      <c r="CL13" s="75" t="s">
        <v>1385</v>
      </c>
      <c r="CM13" s="75"/>
      <c r="CN13" s="75" t="s">
        <v>1269</v>
      </c>
      <c r="CO13" s="75" t="s">
        <v>1732</v>
      </c>
      <c r="CP13" s="75" t="s">
        <v>493</v>
      </c>
      <c r="CQ13" s="75" t="s">
        <v>556</v>
      </c>
      <c r="CR13" s="75"/>
      <c r="CS13" s="75" t="s">
        <v>1674</v>
      </c>
      <c r="CT13" s="75" t="s">
        <v>1661</v>
      </c>
      <c r="CU13" s="75" t="s">
        <v>548</v>
      </c>
      <c r="CV13" s="75" t="s">
        <v>1247</v>
      </c>
      <c r="CW13" s="75" t="s">
        <v>1346</v>
      </c>
      <c r="CX13" s="75"/>
      <c r="CY13" s="75"/>
      <c r="CZ13" s="75" t="s">
        <v>1035</v>
      </c>
      <c r="DA13" s="75" t="s">
        <v>1421</v>
      </c>
      <c r="DB13" s="75"/>
      <c r="DC13" s="75"/>
      <c r="DD13" s="75"/>
      <c r="DE13" s="75" t="s">
        <v>1143</v>
      </c>
      <c r="DF13" s="75" t="s">
        <v>891</v>
      </c>
      <c r="DG13" s="75" t="s">
        <v>855</v>
      </c>
      <c r="DH13" s="75" t="s">
        <v>2029</v>
      </c>
      <c r="DI13" s="75" t="s">
        <v>1593</v>
      </c>
      <c r="DJ13" s="75" t="s">
        <v>908</v>
      </c>
      <c r="DK13" s="75"/>
      <c r="DL13" s="75"/>
      <c r="DM13" s="75" t="s">
        <v>1403</v>
      </c>
      <c r="DN13" s="75"/>
      <c r="DO13" s="75" t="s">
        <v>903</v>
      </c>
      <c r="DP13" s="75" t="s">
        <v>347</v>
      </c>
      <c r="DQ13" s="75"/>
      <c r="DR13" s="75"/>
      <c r="DS13" s="75"/>
      <c r="DT13" s="75"/>
      <c r="DU13" s="75"/>
      <c r="DV13" s="75"/>
      <c r="DW13" s="75" t="s">
        <v>1758</v>
      </c>
      <c r="DX13" s="75" t="s">
        <v>1975</v>
      </c>
      <c r="DY13" s="75"/>
      <c r="DZ13" s="75" t="s">
        <v>1880</v>
      </c>
      <c r="EA13" s="75"/>
      <c r="EB13" s="75"/>
      <c r="EC13" s="75" t="s">
        <v>646</v>
      </c>
      <c r="ED13" s="75" t="s">
        <v>1514</v>
      </c>
      <c r="EE13" s="75"/>
      <c r="EF13" s="75"/>
      <c r="EG13" s="75"/>
      <c r="EH13" s="75"/>
      <c r="EI13" s="75"/>
      <c r="EJ13" s="75"/>
      <c r="EK13" s="75" t="s">
        <v>580</v>
      </c>
      <c r="EL13" s="75"/>
      <c r="EM13" s="75"/>
      <c r="EN13" s="75" t="s">
        <v>1153</v>
      </c>
      <c r="EO13" s="75" t="s">
        <v>1832</v>
      </c>
      <c r="EP13" s="75" t="s">
        <v>1531</v>
      </c>
      <c r="EQ13" s="75" t="s">
        <v>950</v>
      </c>
      <c r="ER13" s="75"/>
      <c r="ES13" s="75" t="s">
        <v>2072</v>
      </c>
      <c r="ET13" s="75"/>
      <c r="EU13" s="75" t="s">
        <v>1855</v>
      </c>
      <c r="EV13" s="75"/>
      <c r="EW13" s="75"/>
      <c r="EX13" s="75" t="s">
        <v>1917</v>
      </c>
      <c r="EY13" s="75"/>
      <c r="EZ13" s="75" t="s">
        <v>1171</v>
      </c>
      <c r="FA13" s="75" t="s">
        <v>592</v>
      </c>
      <c r="FB13" s="75" t="s">
        <v>1776</v>
      </c>
      <c r="FC13" s="75" t="s">
        <v>2042</v>
      </c>
      <c r="FD13" s="75" t="s">
        <v>372</v>
      </c>
      <c r="FE13" s="75"/>
      <c r="FF13" s="75"/>
      <c r="FG13" s="75"/>
      <c r="FH13" s="75" t="s">
        <v>2055</v>
      </c>
      <c r="FI13" s="75" t="s">
        <v>1055</v>
      </c>
      <c r="FJ13" s="75"/>
      <c r="FK13" s="75"/>
      <c r="FL13" s="75"/>
      <c r="FM13" s="75" t="s">
        <v>1976</v>
      </c>
      <c r="FN13" s="75" t="s">
        <v>596</v>
      </c>
      <c r="FO13" s="75" t="s">
        <v>1045</v>
      </c>
      <c r="FP13" s="75"/>
      <c r="FQ13" s="75"/>
      <c r="FR13" s="75"/>
      <c r="FS13" s="75" t="s">
        <v>610</v>
      </c>
      <c r="FT13" s="75" t="s">
        <v>956</v>
      </c>
      <c r="FU13" s="75"/>
      <c r="FV13" s="75" t="s">
        <v>2083</v>
      </c>
      <c r="FW13" s="75"/>
      <c r="FX13" s="75"/>
      <c r="FY13" s="75"/>
      <c r="FZ13" s="75"/>
      <c r="GA13" s="75" t="s">
        <v>1448</v>
      </c>
      <c r="GB13" s="75" t="s">
        <v>580</v>
      </c>
      <c r="GC13" s="75"/>
      <c r="GD13" s="75" t="s">
        <v>1490</v>
      </c>
      <c r="GE13" s="75"/>
      <c r="GF13" s="75"/>
      <c r="GG13" s="75"/>
      <c r="GH13" s="75"/>
      <c r="GI13" s="75" t="s">
        <v>920</v>
      </c>
      <c r="GJ13" s="75"/>
      <c r="GK13" s="75"/>
      <c r="GL13" s="75"/>
      <c r="GM13" s="75" t="s">
        <v>1460</v>
      </c>
      <c r="GN13" s="75" t="s">
        <v>642</v>
      </c>
      <c r="GO13" s="75"/>
      <c r="GP13" s="75"/>
      <c r="GQ13" s="75"/>
    </row>
    <row r="14" spans="1:199" ht="15" customHeight="1">
      <c r="A14" s="74"/>
      <c r="B14" s="75" t="s">
        <v>521</v>
      </c>
      <c r="F14" s="75"/>
      <c r="I14" s="75"/>
      <c r="J14" s="75"/>
      <c r="K14" s="75" t="s">
        <v>706</v>
      </c>
      <c r="L14" s="75" t="s">
        <v>1210</v>
      </c>
      <c r="M14" s="75"/>
      <c r="N14" s="75"/>
      <c r="O14" s="75"/>
      <c r="P14" s="75" t="s">
        <v>773</v>
      </c>
      <c r="Q14" s="75"/>
      <c r="R14" s="75"/>
      <c r="S14" s="75"/>
      <c r="T14" s="75" t="s">
        <v>1864</v>
      </c>
      <c r="U14" s="75" t="s">
        <v>686</v>
      </c>
      <c r="V14" s="75" t="s">
        <v>1931</v>
      </c>
      <c r="W14" s="75"/>
      <c r="X14" s="75"/>
      <c r="Y14" s="75"/>
      <c r="Z14" s="75"/>
      <c r="AA14" s="75" t="s">
        <v>507</v>
      </c>
      <c r="AB14" s="75" t="s">
        <v>343</v>
      </c>
      <c r="AC14" s="75"/>
      <c r="AD14" s="75" t="s">
        <v>971</v>
      </c>
      <c r="AE14" s="75"/>
      <c r="AF14" s="75"/>
      <c r="AG14" s="75"/>
      <c r="AH14" s="75"/>
      <c r="AI14" s="75"/>
      <c r="AJ14" s="75"/>
      <c r="AK14" s="75"/>
      <c r="AL14" s="75"/>
      <c r="AM14" s="75"/>
      <c r="AN14" s="75" t="s">
        <v>1649</v>
      </c>
      <c r="AO14" s="75" t="s">
        <v>1946</v>
      </c>
      <c r="AP14" s="75" t="s">
        <v>813</v>
      </c>
      <c r="AQ14" s="75" t="s">
        <v>527</v>
      </c>
      <c r="AR14" s="75"/>
      <c r="AS14" s="75"/>
      <c r="AT14" s="75" t="s">
        <v>827</v>
      </c>
      <c r="AU14" s="75" t="s">
        <v>614</v>
      </c>
      <c r="AV14" s="75" t="s">
        <v>785</v>
      </c>
      <c r="AW14" s="75" t="s">
        <v>985</v>
      </c>
      <c r="AX14" s="75" t="s">
        <v>304</v>
      </c>
      <c r="AY14" s="75"/>
      <c r="AZ14" s="75"/>
      <c r="BA14" s="75" t="s">
        <v>1568</v>
      </c>
      <c r="BB14" s="75" t="s">
        <v>1358</v>
      </c>
      <c r="BC14" s="75"/>
      <c r="BD14" s="75" t="s">
        <v>1015</v>
      </c>
      <c r="BE14" s="75"/>
      <c r="BF14" s="75"/>
      <c r="BG14" s="75"/>
      <c r="BH14" s="75" t="s">
        <v>1259</v>
      </c>
      <c r="BI14" s="75" t="s">
        <v>1407</v>
      </c>
      <c r="BJ14" s="75"/>
      <c r="BK14" s="75"/>
      <c r="BL14" s="75"/>
      <c r="BM14" s="75"/>
      <c r="BN14" s="75"/>
      <c r="BO14" s="75"/>
      <c r="BP14" s="75"/>
      <c r="BQ14" s="75"/>
      <c r="BR14" s="75" t="s">
        <v>1005</v>
      </c>
      <c r="BS14" s="75"/>
      <c r="BT14" s="75"/>
      <c r="BU14" s="75"/>
      <c r="BV14" s="75"/>
      <c r="BW14" s="75"/>
      <c r="BX14" s="75"/>
      <c r="BY14" s="75"/>
      <c r="BZ14" s="75" t="s">
        <v>1819</v>
      </c>
      <c r="CA14" s="75"/>
      <c r="CB14" s="75" t="s">
        <v>735</v>
      </c>
      <c r="CC14" s="75"/>
      <c r="CD14" s="75"/>
      <c r="CE14" s="75"/>
      <c r="CF14" s="75" t="s">
        <v>1300</v>
      </c>
      <c r="CG14" s="75" t="s">
        <v>863</v>
      </c>
      <c r="CH14" s="75"/>
      <c r="CI14" s="75"/>
      <c r="CJ14" s="75"/>
      <c r="CK14" s="75" t="s">
        <v>1186</v>
      </c>
      <c r="CL14" s="75" t="s">
        <v>1386</v>
      </c>
      <c r="CM14" s="75"/>
      <c r="CN14" s="75" t="s">
        <v>1270</v>
      </c>
      <c r="CO14" s="75" t="s">
        <v>1734</v>
      </c>
      <c r="CP14" s="75" t="s">
        <v>494</v>
      </c>
      <c r="CQ14" s="75" t="s">
        <v>557</v>
      </c>
      <c r="CR14" s="75"/>
      <c r="CS14" s="75" t="s">
        <v>1675</v>
      </c>
      <c r="CT14" s="75" t="s">
        <v>1662</v>
      </c>
      <c r="CU14" s="75" t="s">
        <v>547</v>
      </c>
      <c r="CV14" s="75" t="s">
        <v>1248</v>
      </c>
      <c r="CW14" s="75" t="s">
        <v>864</v>
      </c>
      <c r="CX14" s="75"/>
      <c r="CY14" s="75"/>
      <c r="CZ14" s="75" t="s">
        <v>1036</v>
      </c>
      <c r="DA14" s="75" t="s">
        <v>1422</v>
      </c>
      <c r="DB14" s="75"/>
      <c r="DC14" s="75"/>
      <c r="DD14" s="75"/>
      <c r="DE14" s="75" t="s">
        <v>737</v>
      </c>
      <c r="DF14" s="75"/>
      <c r="DG14" s="75" t="s">
        <v>856</v>
      </c>
      <c r="DH14" s="75" t="s">
        <v>2030</v>
      </c>
      <c r="DI14" s="75" t="s">
        <v>1345</v>
      </c>
      <c r="DJ14" s="75" t="s">
        <v>1967</v>
      </c>
      <c r="DK14" s="75"/>
      <c r="DL14" s="75"/>
      <c r="DM14" s="75" t="s">
        <v>1621</v>
      </c>
      <c r="DN14" s="75"/>
      <c r="DO14" s="75" t="s">
        <v>894</v>
      </c>
      <c r="DP14" s="75" t="s">
        <v>356</v>
      </c>
      <c r="DQ14" s="75"/>
      <c r="DR14" s="75"/>
      <c r="DS14" s="75"/>
      <c r="DT14" s="75"/>
      <c r="DU14" s="75"/>
      <c r="DV14" s="75"/>
      <c r="DW14" s="75" t="s">
        <v>1755</v>
      </c>
      <c r="DX14" s="75"/>
      <c r="DY14" s="75"/>
      <c r="DZ14" s="75" t="s">
        <v>1882</v>
      </c>
      <c r="EA14" s="75"/>
      <c r="EB14" s="75"/>
      <c r="EC14" s="75" t="s">
        <v>647</v>
      </c>
      <c r="ED14" s="75" t="s">
        <v>1515</v>
      </c>
      <c r="EE14" s="75"/>
      <c r="EF14" s="75"/>
      <c r="EG14" s="75"/>
      <c r="EH14" s="75"/>
      <c r="EI14" s="75"/>
      <c r="EJ14" s="75"/>
      <c r="EK14" s="75" t="s">
        <v>381</v>
      </c>
      <c r="EL14" s="75"/>
      <c r="EM14" s="75"/>
      <c r="EN14" s="75"/>
      <c r="EO14" s="75" t="s">
        <v>1833</v>
      </c>
      <c r="EP14" s="75" t="s">
        <v>1534</v>
      </c>
      <c r="EQ14" s="75" t="s">
        <v>951</v>
      </c>
      <c r="ER14" s="75"/>
      <c r="ES14" s="75" t="s">
        <v>2073</v>
      </c>
      <c r="ET14" s="75"/>
      <c r="EU14" s="75"/>
      <c r="EV14" s="75"/>
      <c r="EW14" s="75"/>
      <c r="EX14" s="75" t="s">
        <v>1918</v>
      </c>
      <c r="EY14" s="75"/>
      <c r="EZ14" s="75" t="s">
        <v>717</v>
      </c>
      <c r="FA14" s="75" t="s">
        <v>593</v>
      </c>
      <c r="FB14" s="75" t="s">
        <v>1777</v>
      </c>
      <c r="FC14" s="75"/>
      <c r="FD14" s="75" t="s">
        <v>381</v>
      </c>
      <c r="FE14" s="75"/>
      <c r="FF14" s="75"/>
      <c r="FG14" s="75"/>
      <c r="FH14" s="75" t="s">
        <v>2056</v>
      </c>
      <c r="FI14" s="75" t="s">
        <v>886</v>
      </c>
      <c r="FJ14" s="75"/>
      <c r="FK14" s="75"/>
      <c r="FL14" s="75"/>
      <c r="FM14" s="75" t="s">
        <v>1983</v>
      </c>
      <c r="FN14" s="75"/>
      <c r="FO14" s="75" t="s">
        <v>1046</v>
      </c>
      <c r="FP14" s="75"/>
      <c r="FQ14" s="75"/>
      <c r="FR14" s="75"/>
      <c r="FS14" s="75" t="s">
        <v>605</v>
      </c>
      <c r="FT14" s="75" t="s">
        <v>958</v>
      </c>
      <c r="FU14" s="75"/>
      <c r="FV14" s="75" t="s">
        <v>2078</v>
      </c>
      <c r="FW14" s="75"/>
      <c r="FX14" s="75"/>
      <c r="FY14" s="75"/>
      <c r="FZ14" s="75"/>
      <c r="GA14" s="75"/>
      <c r="GB14" s="75" t="s">
        <v>1232</v>
      </c>
      <c r="GC14" s="75"/>
      <c r="GD14" s="75" t="s">
        <v>1485</v>
      </c>
      <c r="GE14" s="75"/>
      <c r="GF14" s="75"/>
      <c r="GG14" s="75"/>
      <c r="GH14" s="75"/>
      <c r="GI14" s="75" t="s">
        <v>928</v>
      </c>
      <c r="GJ14" s="75"/>
      <c r="GK14" s="75"/>
      <c r="GL14" s="75"/>
      <c r="GM14" s="75" t="s">
        <v>1194</v>
      </c>
      <c r="GN14" s="75" t="s">
        <v>1702</v>
      </c>
      <c r="GO14" s="75"/>
      <c r="GP14" s="75"/>
      <c r="GQ14" s="75"/>
    </row>
    <row r="15" spans="1:199" ht="15" customHeight="1">
      <c r="A15" s="74"/>
      <c r="B15" s="75" t="s">
        <v>713</v>
      </c>
      <c r="F15" s="75"/>
      <c r="I15" s="75"/>
      <c r="J15" s="75"/>
      <c r="K15" s="75" t="s">
        <v>702</v>
      </c>
      <c r="L15" s="75" t="s">
        <v>1211</v>
      </c>
      <c r="M15" s="75"/>
      <c r="N15" s="75"/>
      <c r="O15" s="75"/>
      <c r="P15" s="75" t="s">
        <v>754</v>
      </c>
      <c r="Q15" s="75"/>
      <c r="R15" s="75"/>
      <c r="S15" s="75"/>
      <c r="T15" s="75"/>
      <c r="U15" s="75" t="s">
        <v>693</v>
      </c>
      <c r="V15" s="75" t="s">
        <v>1932</v>
      </c>
      <c r="W15" s="75"/>
      <c r="X15" s="75"/>
      <c r="Y15" s="75"/>
      <c r="Z15" s="75"/>
      <c r="AA15" s="75" t="s">
        <v>516</v>
      </c>
      <c r="AB15" s="75" t="s">
        <v>344</v>
      </c>
      <c r="AC15" s="75"/>
      <c r="AD15" s="75" t="s">
        <v>972</v>
      </c>
      <c r="AE15" s="75"/>
      <c r="AF15" s="75"/>
      <c r="AG15" s="75"/>
      <c r="AH15" s="75"/>
      <c r="AI15" s="75"/>
      <c r="AJ15" s="75"/>
      <c r="AK15" s="75"/>
      <c r="AL15" s="75"/>
      <c r="AM15" s="75"/>
      <c r="AN15" s="75" t="s">
        <v>1650</v>
      </c>
      <c r="AO15" s="75"/>
      <c r="AP15" s="75" t="s">
        <v>814</v>
      </c>
      <c r="AQ15" s="75" t="s">
        <v>528</v>
      </c>
      <c r="AR15" s="75"/>
      <c r="AS15" s="75"/>
      <c r="AT15" s="75" t="s">
        <v>828</v>
      </c>
      <c r="AU15" s="75" t="s">
        <v>1139</v>
      </c>
      <c r="AV15" s="75" t="s">
        <v>786</v>
      </c>
      <c r="AW15" s="75" t="s">
        <v>952</v>
      </c>
      <c r="AX15" s="75" t="s">
        <v>306</v>
      </c>
      <c r="AY15" s="75"/>
      <c r="AZ15" s="75"/>
      <c r="BA15" s="75" t="s">
        <v>1569</v>
      </c>
      <c r="BB15" s="75" t="s">
        <v>1359</v>
      </c>
      <c r="BC15" s="75"/>
      <c r="BD15" s="75" t="s">
        <v>1016</v>
      </c>
      <c r="BE15" s="75"/>
      <c r="BF15" s="75"/>
      <c r="BG15" s="75"/>
      <c r="BH15" s="75" t="s">
        <v>1260</v>
      </c>
      <c r="BI15" s="75" t="s">
        <v>1408</v>
      </c>
      <c r="BJ15" s="75"/>
      <c r="BK15" s="75"/>
      <c r="BL15" s="75"/>
      <c r="BM15" s="75"/>
      <c r="BN15" s="75"/>
      <c r="BO15" s="75"/>
      <c r="BP15" s="75"/>
      <c r="BQ15" s="75"/>
      <c r="BR15" s="75" t="s">
        <v>546</v>
      </c>
      <c r="BS15" s="75"/>
      <c r="BT15" s="75"/>
      <c r="BU15" s="75"/>
      <c r="BV15" s="75"/>
      <c r="BW15" s="75"/>
      <c r="BX15" s="75"/>
      <c r="BY15" s="75"/>
      <c r="BZ15" s="75" t="s">
        <v>1820</v>
      </c>
      <c r="CA15" s="75"/>
      <c r="CB15" s="75" t="s">
        <v>381</v>
      </c>
      <c r="CC15" s="75"/>
      <c r="CD15" s="75"/>
      <c r="CE15" s="75"/>
      <c r="CF15" s="75" t="s">
        <v>1301</v>
      </c>
      <c r="CG15" s="75" t="s">
        <v>864</v>
      </c>
      <c r="CH15" s="75"/>
      <c r="CI15" s="75"/>
      <c r="CJ15" s="75"/>
      <c r="CK15" s="75" t="s">
        <v>1187</v>
      </c>
      <c r="CL15" s="75" t="s">
        <v>1387</v>
      </c>
      <c r="CM15" s="75"/>
      <c r="CN15" s="75" t="s">
        <v>1274</v>
      </c>
      <c r="CO15" s="75" t="s">
        <v>1735</v>
      </c>
      <c r="CP15" s="75" t="s">
        <v>495</v>
      </c>
      <c r="CQ15" s="75" t="s">
        <v>558</v>
      </c>
      <c r="CR15" s="75"/>
      <c r="CS15" s="75" t="s">
        <v>1694</v>
      </c>
      <c r="CT15" s="75" t="s">
        <v>1663</v>
      </c>
      <c r="CU15" s="75"/>
      <c r="CV15" s="75" t="s">
        <v>1249</v>
      </c>
      <c r="CW15" s="75" t="s">
        <v>1083</v>
      </c>
      <c r="CX15" s="75"/>
      <c r="CY15" s="75"/>
      <c r="CZ15" s="75" t="s">
        <v>1037</v>
      </c>
      <c r="DA15" s="75" t="s">
        <v>1413</v>
      </c>
      <c r="DB15" s="75"/>
      <c r="DC15" s="75"/>
      <c r="DD15" s="75"/>
      <c r="DE15" s="75"/>
      <c r="DF15" s="75"/>
      <c r="DG15" s="75" t="s">
        <v>857</v>
      </c>
      <c r="DH15" s="75" t="s">
        <v>2031</v>
      </c>
      <c r="DI15" s="75" t="s">
        <v>1521</v>
      </c>
      <c r="DJ15" s="75"/>
      <c r="DK15" s="75"/>
      <c r="DL15" s="75"/>
      <c r="DM15" s="75" t="s">
        <v>487</v>
      </c>
      <c r="DN15" s="75"/>
      <c r="DO15" s="75" t="s">
        <v>904</v>
      </c>
      <c r="DP15" s="75" t="s">
        <v>357</v>
      </c>
      <c r="DQ15" s="75"/>
      <c r="DR15" s="75"/>
      <c r="DS15" s="75"/>
      <c r="DT15" s="75"/>
      <c r="DU15" s="75"/>
      <c r="DV15" s="75"/>
      <c r="DW15" s="75" t="s">
        <v>864</v>
      </c>
      <c r="DX15" s="75"/>
      <c r="DY15" s="75"/>
      <c r="DZ15" s="75"/>
      <c r="EA15" s="75"/>
      <c r="EB15" s="75"/>
      <c r="EC15" s="75"/>
      <c r="ED15" s="75"/>
      <c r="EE15" s="75"/>
      <c r="EF15" s="75"/>
      <c r="EG15" s="75"/>
      <c r="EH15" s="75"/>
      <c r="EI15" s="75"/>
      <c r="EJ15" s="75"/>
      <c r="EK15" s="75" t="s">
        <v>581</v>
      </c>
      <c r="EL15" s="75"/>
      <c r="EM15" s="75"/>
      <c r="EN15" s="75"/>
      <c r="EO15" s="75" t="s">
        <v>1834</v>
      </c>
      <c r="EP15" s="75" t="s">
        <v>1532</v>
      </c>
      <c r="EQ15" s="75"/>
      <c r="ER15" s="75"/>
      <c r="ES15" s="75"/>
      <c r="ET15" s="75"/>
      <c r="EU15" s="75"/>
      <c r="EV15" s="75"/>
      <c r="EW15" s="75"/>
      <c r="EX15" s="75" t="s">
        <v>1921</v>
      </c>
      <c r="EY15" s="75"/>
      <c r="EZ15" s="75" t="s">
        <v>1172</v>
      </c>
      <c r="FA15" s="75"/>
      <c r="FB15" s="75" t="s">
        <v>1779</v>
      </c>
      <c r="FC15" s="75"/>
      <c r="FD15" s="75" t="s">
        <v>382</v>
      </c>
      <c r="FE15" s="75"/>
      <c r="FF15" s="75"/>
      <c r="FG15" s="75"/>
      <c r="FH15" s="75" t="s">
        <v>735</v>
      </c>
      <c r="FI15" s="75" t="s">
        <v>1056</v>
      </c>
      <c r="FJ15" s="75"/>
      <c r="FK15" s="75"/>
      <c r="FL15" s="75"/>
      <c r="FM15" s="75"/>
      <c r="FN15" s="75"/>
      <c r="FO15" s="75" t="s">
        <v>1047</v>
      </c>
      <c r="FP15" s="75"/>
      <c r="FQ15" s="75"/>
      <c r="FR15" s="75"/>
      <c r="FS15" s="75"/>
      <c r="FT15" s="75" t="s">
        <v>960</v>
      </c>
      <c r="FU15" s="75"/>
      <c r="FV15" s="75"/>
      <c r="FW15" s="75"/>
      <c r="FX15" s="75"/>
      <c r="FY15" s="75"/>
      <c r="FZ15" s="75"/>
      <c r="GA15" s="75"/>
      <c r="GB15" s="75" t="s">
        <v>1233</v>
      </c>
      <c r="GC15" s="75"/>
      <c r="GD15" s="75" t="s">
        <v>1491</v>
      </c>
      <c r="GE15" s="75"/>
      <c r="GF15" s="75"/>
      <c r="GG15" s="75"/>
      <c r="GH15" s="75"/>
      <c r="GI15" s="75" t="s">
        <v>929</v>
      </c>
      <c r="GJ15" s="75"/>
      <c r="GK15" s="75"/>
      <c r="GL15" s="75"/>
      <c r="GM15" s="75"/>
      <c r="GN15" s="75" t="s">
        <v>1721</v>
      </c>
      <c r="GO15" s="75"/>
      <c r="GP15" s="75"/>
      <c r="GQ15" s="75"/>
    </row>
    <row r="16" spans="1:199" ht="15" customHeight="1">
      <c r="A16" s="74"/>
      <c r="B16" s="75" t="s">
        <v>2155</v>
      </c>
      <c r="F16" s="75"/>
      <c r="J16" s="75"/>
      <c r="K16" s="75" t="s">
        <v>707</v>
      </c>
      <c r="L16" s="75" t="s">
        <v>1212</v>
      </c>
      <c r="N16" s="75"/>
      <c r="O16" s="75"/>
      <c r="P16" s="75" t="s">
        <v>755</v>
      </c>
      <c r="Q16" s="75"/>
      <c r="R16" s="75"/>
      <c r="S16" s="75"/>
      <c r="T16" s="75"/>
      <c r="U16" s="75" t="s">
        <v>687</v>
      </c>
      <c r="V16" s="75" t="s">
        <v>1521</v>
      </c>
      <c r="W16" s="75"/>
      <c r="X16" s="75"/>
      <c r="Y16" s="75"/>
      <c r="Z16" s="75"/>
      <c r="AA16" s="75" t="s">
        <v>509</v>
      </c>
      <c r="AB16" s="75" t="s">
        <v>345</v>
      </c>
      <c r="AC16" s="75"/>
      <c r="AD16" s="75" t="s">
        <v>614</v>
      </c>
      <c r="AE16" s="75"/>
      <c r="AF16" s="75"/>
      <c r="AG16" s="75"/>
      <c r="AH16" s="75"/>
      <c r="AI16" s="75"/>
      <c r="AJ16" s="75"/>
      <c r="AK16" s="75"/>
      <c r="AL16" s="75"/>
      <c r="AM16" s="75"/>
      <c r="AN16" s="75" t="s">
        <v>735</v>
      </c>
      <c r="AO16" s="75"/>
      <c r="AP16" s="75" t="s">
        <v>815</v>
      </c>
      <c r="AQ16" s="75"/>
      <c r="AR16" s="75"/>
      <c r="AS16" s="75"/>
      <c r="AT16" s="75" t="s">
        <v>830</v>
      </c>
      <c r="AU16" s="75" t="s">
        <v>1223</v>
      </c>
      <c r="AV16" s="75" t="s">
        <v>787</v>
      </c>
      <c r="AW16" s="75" t="s">
        <v>986</v>
      </c>
      <c r="AX16" s="75" t="s">
        <v>308</v>
      </c>
      <c r="AY16" s="75"/>
      <c r="AZ16" s="75"/>
      <c r="BA16" s="75" t="s">
        <v>1577</v>
      </c>
      <c r="BB16" s="75"/>
      <c r="BC16" s="75"/>
      <c r="BD16" s="75" t="s">
        <v>569</v>
      </c>
      <c r="BE16" s="75"/>
      <c r="BF16" s="75"/>
      <c r="BG16" s="75"/>
      <c r="BH16" s="75"/>
      <c r="BI16" s="75" t="s">
        <v>1409</v>
      </c>
      <c r="BJ16" s="75"/>
      <c r="BK16" s="75"/>
      <c r="BL16" s="75"/>
      <c r="BM16" s="75"/>
      <c r="BN16" s="75"/>
      <c r="BO16" s="75"/>
      <c r="BP16" s="75"/>
      <c r="BQ16" s="75"/>
      <c r="BR16" s="75" t="s">
        <v>1006</v>
      </c>
      <c r="BS16" s="75"/>
      <c r="BT16" s="75"/>
      <c r="BU16" s="75"/>
      <c r="BV16" s="75"/>
      <c r="BW16" s="75"/>
      <c r="BX16" s="75"/>
      <c r="BY16" s="75"/>
      <c r="BZ16" s="75"/>
      <c r="CA16" s="75"/>
      <c r="CB16" s="75" t="s">
        <v>736</v>
      </c>
      <c r="CC16" s="75"/>
      <c r="CD16" s="75"/>
      <c r="CE16" s="75"/>
      <c r="CF16" s="75"/>
      <c r="CG16" s="75" t="s">
        <v>865</v>
      </c>
      <c r="CH16" s="75"/>
      <c r="CI16" s="75"/>
      <c r="CJ16" s="75"/>
      <c r="CK16" s="75" t="s">
        <v>1188</v>
      </c>
      <c r="CL16" s="75" t="s">
        <v>1388</v>
      </c>
      <c r="CM16" s="75"/>
      <c r="CN16" s="75" t="s">
        <v>1271</v>
      </c>
      <c r="CO16" s="75" t="s">
        <v>1733</v>
      </c>
      <c r="CP16" s="75" t="s">
        <v>496</v>
      </c>
      <c r="CQ16" s="75" t="s">
        <v>559</v>
      </c>
      <c r="CR16" s="75"/>
      <c r="CS16" s="75" t="s">
        <v>1676</v>
      </c>
      <c r="CT16" s="75" t="s">
        <v>1664</v>
      </c>
      <c r="CU16" s="75"/>
      <c r="CV16" s="75" t="s">
        <v>1250</v>
      </c>
      <c r="CW16" s="75" t="s">
        <v>1347</v>
      </c>
      <c r="CX16" s="75"/>
      <c r="CY16" s="75"/>
      <c r="CZ16" s="75" t="s">
        <v>381</v>
      </c>
      <c r="DA16" s="75" t="s">
        <v>1423</v>
      </c>
      <c r="DB16" s="75"/>
      <c r="DC16" s="75"/>
      <c r="DD16" s="75"/>
      <c r="DE16" s="75"/>
      <c r="DF16" s="75"/>
      <c r="DG16" s="75"/>
      <c r="DH16" s="75"/>
      <c r="DI16" s="75" t="s">
        <v>1594</v>
      </c>
      <c r="DJ16" s="75"/>
      <c r="DK16" s="75"/>
      <c r="DL16" s="75"/>
      <c r="DM16" s="75" t="s">
        <v>1620</v>
      </c>
      <c r="DN16" s="75"/>
      <c r="DO16" s="75" t="s">
        <v>905</v>
      </c>
      <c r="DP16" s="75" t="s">
        <v>358</v>
      </c>
      <c r="DQ16" s="75"/>
      <c r="DR16" s="75"/>
      <c r="DS16" s="75"/>
      <c r="DT16" s="75"/>
      <c r="DU16" s="75"/>
      <c r="DV16" s="75"/>
      <c r="DW16" s="75" t="s">
        <v>1759</v>
      </c>
      <c r="DX16" s="75"/>
      <c r="DY16" s="75"/>
      <c r="DZ16" s="75"/>
      <c r="EA16" s="75"/>
      <c r="EB16" s="75"/>
      <c r="EC16" s="75"/>
      <c r="ED16" s="75"/>
      <c r="EE16" s="75"/>
      <c r="EF16" s="75"/>
      <c r="EG16" s="75"/>
      <c r="EH16" s="75"/>
      <c r="EI16" s="75"/>
      <c r="EJ16" s="75"/>
      <c r="EK16" s="75"/>
      <c r="EL16" s="75"/>
      <c r="EM16" s="75"/>
      <c r="EN16" s="75"/>
      <c r="EO16" s="75" t="s">
        <v>1835</v>
      </c>
      <c r="EP16" s="75" t="s">
        <v>1523</v>
      </c>
      <c r="EQ16" s="75"/>
      <c r="ER16" s="75"/>
      <c r="ES16" s="75"/>
      <c r="ET16" s="75"/>
      <c r="EU16" s="75"/>
      <c r="EV16" s="75"/>
      <c r="EW16" s="75"/>
      <c r="EX16" s="75" t="s">
        <v>1910</v>
      </c>
      <c r="EY16" s="75"/>
      <c r="EZ16" s="75" t="s">
        <v>1163</v>
      </c>
      <c r="FA16" s="75"/>
      <c r="FB16" s="75"/>
      <c r="FC16" s="75"/>
      <c r="FD16" s="75" t="s">
        <v>383</v>
      </c>
      <c r="FE16" s="75"/>
      <c r="FF16" s="75"/>
      <c r="FG16" s="75"/>
      <c r="FH16" s="75" t="s">
        <v>2057</v>
      </c>
      <c r="FI16" s="75" t="s">
        <v>1059</v>
      </c>
      <c r="FJ16" s="75"/>
      <c r="FK16" s="75"/>
      <c r="FL16" s="75"/>
      <c r="FM16" s="75"/>
      <c r="FN16" s="75"/>
      <c r="FO16" s="75"/>
      <c r="FP16" s="75"/>
      <c r="FQ16" s="75"/>
      <c r="FR16" s="75"/>
      <c r="FS16" s="75"/>
      <c r="FT16" s="75"/>
      <c r="FU16" s="75"/>
      <c r="FV16" s="75"/>
      <c r="FW16" s="75"/>
      <c r="FX16" s="75"/>
      <c r="FY16" s="75"/>
      <c r="FZ16" s="75"/>
      <c r="GA16" s="75"/>
      <c r="GB16" s="75" t="s">
        <v>1234</v>
      </c>
      <c r="GC16" s="75"/>
      <c r="GD16" s="75"/>
      <c r="GE16" s="75"/>
      <c r="GF16" s="75"/>
      <c r="GG16" s="75"/>
      <c r="GH16" s="75"/>
      <c r="GI16" s="75" t="s">
        <v>930</v>
      </c>
      <c r="GJ16" s="75"/>
      <c r="GK16" s="75"/>
      <c r="GL16" s="75"/>
      <c r="GM16" s="75"/>
      <c r="GN16" s="75" t="s">
        <v>1704</v>
      </c>
      <c r="GO16" s="75"/>
      <c r="GP16" s="75"/>
      <c r="GQ16" s="75"/>
    </row>
    <row r="17" spans="1:199" ht="15" customHeight="1">
      <c r="A17" s="74"/>
      <c r="B17" s="75" t="s">
        <v>2193</v>
      </c>
      <c r="F17" s="75"/>
      <c r="J17" s="75"/>
      <c r="K17" s="75" t="s">
        <v>703</v>
      </c>
      <c r="L17" s="75"/>
      <c r="N17" s="75"/>
      <c r="O17" s="75"/>
      <c r="P17" s="75" t="s">
        <v>756</v>
      </c>
      <c r="Q17" s="75"/>
      <c r="R17" s="75"/>
      <c r="S17" s="75"/>
      <c r="T17" s="75"/>
      <c r="U17" s="75" t="s">
        <v>688</v>
      </c>
      <c r="V17" s="75" t="s">
        <v>1933</v>
      </c>
      <c r="W17" s="75"/>
      <c r="X17" s="75"/>
      <c r="Y17" s="75"/>
      <c r="Z17" s="75"/>
      <c r="AA17" s="75" t="s">
        <v>510</v>
      </c>
      <c r="AB17" s="75"/>
      <c r="AC17" s="75"/>
      <c r="AD17" s="75"/>
      <c r="AE17" s="75"/>
      <c r="AF17" s="75"/>
      <c r="AG17" s="75"/>
      <c r="AH17" s="75"/>
      <c r="AI17" s="75"/>
      <c r="AJ17" s="75"/>
      <c r="AK17" s="75"/>
      <c r="AL17" s="75"/>
      <c r="AM17" s="75"/>
      <c r="AN17" s="75" t="s">
        <v>629</v>
      </c>
      <c r="AO17" s="75"/>
      <c r="AP17" s="75" t="s">
        <v>816</v>
      </c>
      <c r="AQ17" s="75"/>
      <c r="AR17" s="75"/>
      <c r="AS17" s="75"/>
      <c r="AT17" s="75" t="s">
        <v>829</v>
      </c>
      <c r="AU17" s="75" t="s">
        <v>1224</v>
      </c>
      <c r="AV17" s="75" t="s">
        <v>788</v>
      </c>
      <c r="AW17" s="75"/>
      <c r="AX17" s="75" t="s">
        <v>310</v>
      </c>
      <c r="AY17" s="75"/>
      <c r="AZ17" s="75"/>
      <c r="BA17" s="75" t="s">
        <v>1570</v>
      </c>
      <c r="BB17" s="75"/>
      <c r="BC17" s="75"/>
      <c r="BD17" s="75" t="s">
        <v>1017</v>
      </c>
      <c r="BE17" s="75"/>
      <c r="BF17" s="75"/>
      <c r="BG17" s="75"/>
      <c r="BH17" s="75"/>
      <c r="BI17" s="75" t="s">
        <v>1410</v>
      </c>
      <c r="BJ17" s="75"/>
      <c r="BK17" s="75"/>
      <c r="BL17" s="75"/>
      <c r="BM17" s="75"/>
      <c r="BN17" s="75"/>
      <c r="BO17" s="75"/>
      <c r="BP17" s="75"/>
      <c r="BQ17" s="75"/>
      <c r="BR17" s="75" t="s">
        <v>366</v>
      </c>
      <c r="BS17" s="75"/>
      <c r="BT17" s="75"/>
      <c r="BU17" s="75"/>
      <c r="BV17" s="75"/>
      <c r="BW17" s="75"/>
      <c r="BX17" s="75"/>
      <c r="BY17" s="75"/>
      <c r="BZ17" s="75"/>
      <c r="CA17" s="75"/>
      <c r="CB17" s="75" t="s">
        <v>737</v>
      </c>
      <c r="CC17" s="75"/>
      <c r="CD17" s="75"/>
      <c r="CE17" s="75"/>
      <c r="CF17" s="75"/>
      <c r="CG17" s="75" t="s">
        <v>869</v>
      </c>
      <c r="CH17" s="75"/>
      <c r="CI17" s="75"/>
      <c r="CJ17" s="75"/>
      <c r="CK17" s="75" t="s">
        <v>799</v>
      </c>
      <c r="CL17" s="75" t="s">
        <v>1377</v>
      </c>
      <c r="CM17" s="75"/>
      <c r="CN17" s="75"/>
      <c r="CO17" s="75"/>
      <c r="CP17" s="75"/>
      <c r="CQ17" s="75" t="s">
        <v>560</v>
      </c>
      <c r="CR17" s="75"/>
      <c r="CS17" s="75" t="s">
        <v>1666</v>
      </c>
      <c r="CT17" s="75"/>
      <c r="CU17" s="75"/>
      <c r="CV17" s="75" t="s">
        <v>1251</v>
      </c>
      <c r="CW17" s="75" t="s">
        <v>1349</v>
      </c>
      <c r="CX17" s="75"/>
      <c r="CY17" s="75"/>
      <c r="CZ17" s="75"/>
      <c r="DA17" s="75" t="s">
        <v>1424</v>
      </c>
      <c r="DB17" s="75"/>
      <c r="DC17" s="75"/>
      <c r="DD17" s="75"/>
      <c r="DE17" s="75"/>
      <c r="DF17" s="75"/>
      <c r="DG17" s="75"/>
      <c r="DH17" s="75"/>
      <c r="DI17" s="75"/>
      <c r="DJ17" s="75"/>
      <c r="DK17" s="75"/>
      <c r="DL17" s="75"/>
      <c r="DM17" s="75" t="s">
        <v>1602</v>
      </c>
      <c r="DN17" s="75"/>
      <c r="DO17" s="75" t="s">
        <v>895</v>
      </c>
      <c r="DP17" s="75" t="s">
        <v>359</v>
      </c>
      <c r="DQ17" s="75"/>
      <c r="DR17" s="75"/>
      <c r="DS17" s="75"/>
      <c r="DT17" s="75"/>
      <c r="DU17" s="75"/>
      <c r="DV17" s="75"/>
      <c r="DW17" s="75" t="s">
        <v>1756</v>
      </c>
      <c r="DX17" s="75"/>
      <c r="DY17" s="75"/>
      <c r="DZ17" s="75"/>
      <c r="EA17" s="75"/>
      <c r="EB17" s="75"/>
      <c r="EC17" s="75"/>
      <c r="ED17" s="75"/>
      <c r="EE17" s="75"/>
      <c r="EF17" s="75"/>
      <c r="EG17" s="75"/>
      <c r="EH17" s="75"/>
      <c r="EI17" s="75"/>
      <c r="EJ17" s="75"/>
      <c r="EK17" s="75"/>
      <c r="EL17" s="75"/>
      <c r="EM17" s="75"/>
      <c r="EN17" s="75"/>
      <c r="EO17" s="75" t="s">
        <v>1484</v>
      </c>
      <c r="EP17" s="75" t="s">
        <v>1533</v>
      </c>
      <c r="EQ17" s="75"/>
      <c r="ER17" s="75"/>
      <c r="ES17" s="75"/>
      <c r="ET17" s="75"/>
      <c r="EU17" s="75"/>
      <c r="EV17" s="75"/>
      <c r="EW17" s="75"/>
      <c r="EX17" s="75" t="s">
        <v>735</v>
      </c>
      <c r="EY17" s="75"/>
      <c r="EZ17" s="75"/>
      <c r="FA17" s="75"/>
      <c r="FB17" s="75"/>
      <c r="FC17" s="75"/>
      <c r="FD17" s="75"/>
      <c r="FE17" s="75"/>
      <c r="FF17" s="75"/>
      <c r="FG17" s="75"/>
      <c r="FH17" s="75" t="s">
        <v>2058</v>
      </c>
      <c r="FI17" s="75" t="s">
        <v>1058</v>
      </c>
      <c r="FJ17" s="75"/>
      <c r="FK17" s="75"/>
      <c r="FL17" s="75"/>
      <c r="FM17" s="75"/>
      <c r="FN17" s="75"/>
      <c r="FO17" s="75"/>
      <c r="FP17" s="75"/>
      <c r="FQ17" s="75"/>
      <c r="FR17" s="75"/>
      <c r="FS17" s="75"/>
      <c r="FT17" s="75"/>
      <c r="FU17" s="75"/>
      <c r="FV17" s="75"/>
      <c r="FW17" s="75"/>
      <c r="FX17" s="75"/>
      <c r="FY17" s="75"/>
      <c r="FZ17" s="75"/>
      <c r="GA17" s="75"/>
      <c r="GB17" s="75" t="s">
        <v>1238</v>
      </c>
      <c r="GC17" s="75"/>
      <c r="GD17" s="75"/>
      <c r="GE17" s="75"/>
      <c r="GF17" s="75"/>
      <c r="GG17" s="75"/>
      <c r="GH17" s="75"/>
      <c r="GI17" s="75"/>
      <c r="GJ17" s="75"/>
      <c r="GK17" s="75"/>
      <c r="GL17" s="75"/>
      <c r="GM17" s="75"/>
      <c r="GN17" s="75" t="s">
        <v>1705</v>
      </c>
      <c r="GO17" s="75"/>
      <c r="GP17" s="75"/>
      <c r="GQ17" s="75"/>
    </row>
    <row r="18" spans="1:199" ht="15" customHeight="1">
      <c r="A18" s="74"/>
      <c r="B18" s="75" t="s">
        <v>1542</v>
      </c>
      <c r="F18" s="75"/>
      <c r="K18" s="75" t="s">
        <v>363</v>
      </c>
      <c r="L18" s="75"/>
      <c r="N18" s="75"/>
      <c r="O18" s="75"/>
      <c r="P18" s="75" t="s">
        <v>757</v>
      </c>
      <c r="Q18" s="75"/>
      <c r="R18" s="75"/>
      <c r="S18" s="75"/>
      <c r="T18" s="75"/>
      <c r="U18" s="75" t="s">
        <v>689</v>
      </c>
      <c r="V18" s="75" t="s">
        <v>1934</v>
      </c>
      <c r="W18" s="75"/>
      <c r="X18" s="75"/>
      <c r="Y18" s="75"/>
      <c r="Z18" s="75"/>
      <c r="AA18" s="75" t="s">
        <v>511</v>
      </c>
      <c r="AB18" s="75"/>
      <c r="AC18" s="75"/>
      <c r="AD18" s="75"/>
      <c r="AE18" s="75"/>
      <c r="AF18" s="75"/>
      <c r="AG18" s="75"/>
      <c r="AH18" s="75"/>
      <c r="AI18" s="75"/>
      <c r="AJ18" s="75"/>
      <c r="AK18" s="75"/>
      <c r="AL18" s="75"/>
      <c r="AM18" s="75"/>
      <c r="AN18" s="75" t="s">
        <v>1641</v>
      </c>
      <c r="AO18" s="75"/>
      <c r="AP18" s="75"/>
      <c r="AQ18" s="75"/>
      <c r="AR18" s="75"/>
      <c r="AS18" s="75"/>
      <c r="AT18" s="75" t="s">
        <v>831</v>
      </c>
      <c r="AU18" s="75"/>
      <c r="AV18" s="75" t="s">
        <v>795</v>
      </c>
      <c r="AW18" s="75"/>
      <c r="AX18" s="75" t="s">
        <v>312</v>
      </c>
      <c r="AY18" s="75"/>
      <c r="AZ18" s="75"/>
      <c r="BA18" s="75" t="s">
        <v>1571</v>
      </c>
      <c r="BB18" s="75"/>
      <c r="BC18" s="75"/>
      <c r="BD18" s="75" t="s">
        <v>1018</v>
      </c>
      <c r="BE18" s="75"/>
      <c r="BF18" s="75"/>
      <c r="BG18" s="75"/>
      <c r="BH18" s="75"/>
      <c r="BI18" s="75" t="s">
        <v>1412</v>
      </c>
      <c r="BJ18" s="75"/>
      <c r="BK18" s="75"/>
      <c r="BL18" s="75"/>
      <c r="BM18" s="75"/>
      <c r="BN18" s="75"/>
      <c r="BO18" s="75"/>
      <c r="BP18" s="75"/>
      <c r="BQ18" s="75"/>
      <c r="BR18" s="75" t="s">
        <v>1007</v>
      </c>
      <c r="BS18" s="75"/>
      <c r="BT18" s="75"/>
      <c r="BU18" s="75"/>
      <c r="BV18" s="75"/>
      <c r="BW18" s="75"/>
      <c r="BX18" s="75"/>
      <c r="BY18" s="75"/>
      <c r="BZ18" s="75"/>
      <c r="CA18" s="75"/>
      <c r="CB18" s="75" t="s">
        <v>738</v>
      </c>
      <c r="CC18" s="75"/>
      <c r="CD18" s="75"/>
      <c r="CE18" s="75"/>
      <c r="CF18" s="75"/>
      <c r="CG18" s="75" t="s">
        <v>867</v>
      </c>
      <c r="CH18" s="75"/>
      <c r="CI18" s="75"/>
      <c r="CJ18" s="75"/>
      <c r="CK18" s="75" t="s">
        <v>1189</v>
      </c>
      <c r="CL18" s="75" t="s">
        <v>1389</v>
      </c>
      <c r="CM18" s="75"/>
      <c r="CN18" s="75"/>
      <c r="CO18" s="75"/>
      <c r="CP18" s="75"/>
      <c r="CQ18" s="75" t="s">
        <v>561</v>
      </c>
      <c r="CR18" s="75"/>
      <c r="CS18" s="75" t="s">
        <v>1677</v>
      </c>
      <c r="CT18" s="75"/>
      <c r="CU18" s="75"/>
      <c r="CV18" s="75" t="s">
        <v>1252</v>
      </c>
      <c r="CW18" s="75" t="s">
        <v>1348</v>
      </c>
      <c r="CX18" s="75"/>
      <c r="CY18" s="75"/>
      <c r="CZ18" s="75"/>
      <c r="DA18" s="75" t="s">
        <v>1425</v>
      </c>
      <c r="DB18" s="75"/>
      <c r="DC18" s="75"/>
      <c r="DD18" s="75"/>
      <c r="DE18" s="75"/>
      <c r="DF18" s="75"/>
      <c r="DG18" s="75"/>
      <c r="DH18" s="75"/>
      <c r="DI18" s="75"/>
      <c r="DJ18" s="75"/>
      <c r="DK18" s="75"/>
      <c r="DL18" s="75"/>
      <c r="DM18" s="75" t="s">
        <v>1575</v>
      </c>
      <c r="DN18" s="75"/>
      <c r="DO18" s="75" t="s">
        <v>909</v>
      </c>
      <c r="DP18" s="75" t="s">
        <v>360</v>
      </c>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t="s">
        <v>1919</v>
      </c>
      <c r="EY18" s="75"/>
      <c r="EZ18" s="75"/>
      <c r="FA18" s="75"/>
      <c r="FB18" s="75"/>
      <c r="FC18" s="75"/>
      <c r="FD18" s="75"/>
      <c r="FE18" s="75"/>
      <c r="FF18" s="75"/>
      <c r="FG18" s="75"/>
      <c r="FH18" s="75" t="s">
        <v>2048</v>
      </c>
      <c r="FI18" s="75"/>
      <c r="FJ18" s="75"/>
      <c r="FK18" s="75"/>
      <c r="FL18" s="75"/>
      <c r="FM18" s="75"/>
      <c r="FN18" s="75"/>
      <c r="FO18" s="75"/>
      <c r="FP18" s="75"/>
      <c r="FQ18" s="75"/>
      <c r="FR18" s="75"/>
      <c r="FS18" s="75"/>
      <c r="FT18" s="75"/>
      <c r="FU18" s="75"/>
      <c r="FV18" s="75"/>
      <c r="FW18" s="75"/>
      <c r="FX18" s="75"/>
      <c r="FY18" s="75"/>
      <c r="FZ18" s="75"/>
      <c r="GA18" s="75"/>
      <c r="GB18" s="75" t="s">
        <v>1235</v>
      </c>
      <c r="GC18" s="75"/>
      <c r="GD18" s="75"/>
      <c r="GE18" s="75"/>
      <c r="GF18" s="75"/>
      <c r="GG18" s="75"/>
      <c r="GH18" s="75"/>
      <c r="GI18" s="75"/>
      <c r="GJ18" s="75"/>
      <c r="GK18" s="75"/>
      <c r="GL18" s="75"/>
      <c r="GM18" s="75"/>
      <c r="GN18" s="75" t="s">
        <v>1706</v>
      </c>
      <c r="GO18" s="75"/>
      <c r="GP18" s="75"/>
      <c r="GQ18" s="75"/>
    </row>
    <row r="19" spans="1:199" ht="15" customHeight="1">
      <c r="A19" s="74"/>
      <c r="B19" s="75" t="s">
        <v>288</v>
      </c>
      <c r="F19" s="75"/>
      <c r="K19" s="75" t="s">
        <v>711</v>
      </c>
      <c r="N19" s="75"/>
      <c r="O19" s="75"/>
      <c r="P19" s="75" t="s">
        <v>758</v>
      </c>
      <c r="Q19" s="75"/>
      <c r="R19" s="75"/>
      <c r="S19" s="75"/>
      <c r="T19" s="75"/>
      <c r="U19" s="75" t="s">
        <v>690</v>
      </c>
      <c r="V19" s="75" t="s">
        <v>1935</v>
      </c>
      <c r="W19" s="75"/>
      <c r="X19" s="75"/>
      <c r="Y19" s="75"/>
      <c r="Z19" s="75"/>
      <c r="AA19" s="75" t="s">
        <v>512</v>
      </c>
      <c r="AB19" s="75"/>
      <c r="AC19" s="75"/>
      <c r="AD19" s="75"/>
      <c r="AE19" s="75"/>
      <c r="AF19" s="75"/>
      <c r="AG19" s="75"/>
      <c r="AH19" s="75"/>
      <c r="AI19" s="75"/>
      <c r="AJ19" s="75"/>
      <c r="AK19" s="75"/>
      <c r="AL19" s="75"/>
      <c r="AM19" s="75"/>
      <c r="AN19" s="75" t="s">
        <v>1651</v>
      </c>
      <c r="AO19" s="75"/>
      <c r="AP19" s="75"/>
      <c r="AQ19" s="75"/>
      <c r="AR19" s="75"/>
      <c r="AS19" s="75"/>
      <c r="AT19" s="75"/>
      <c r="AU19" s="75"/>
      <c r="AV19" s="75" t="s">
        <v>789</v>
      </c>
      <c r="AW19" s="75"/>
      <c r="AX19" s="75" t="s">
        <v>314</v>
      </c>
      <c r="AY19" s="75"/>
      <c r="AZ19" s="75"/>
      <c r="BA19" s="75" t="s">
        <v>1578</v>
      </c>
      <c r="BB19" s="75"/>
      <c r="BC19" s="75"/>
      <c r="BD19" s="75" t="s">
        <v>1019</v>
      </c>
      <c r="BE19" s="75"/>
      <c r="BF19" s="75"/>
      <c r="BG19" s="75"/>
      <c r="BH19" s="75"/>
      <c r="BI19" s="75" t="s">
        <v>1411</v>
      </c>
      <c r="BJ19" s="75"/>
      <c r="BK19" s="75"/>
      <c r="BL19" s="75"/>
      <c r="BM19" s="75"/>
      <c r="BN19" s="75"/>
      <c r="BO19" s="75"/>
      <c r="BP19" s="75"/>
      <c r="BQ19" s="75"/>
      <c r="BR19" s="75" t="s">
        <v>1008</v>
      </c>
      <c r="BS19" s="75"/>
      <c r="BT19" s="75"/>
      <c r="BU19" s="75"/>
      <c r="BV19" s="75"/>
      <c r="BW19" s="75"/>
      <c r="BX19" s="75"/>
      <c r="BY19" s="75"/>
      <c r="BZ19" s="75"/>
      <c r="CA19" s="75"/>
      <c r="CB19" s="75"/>
      <c r="CC19" s="75"/>
      <c r="CD19" s="75"/>
      <c r="CE19" s="75"/>
      <c r="CF19" s="75"/>
      <c r="CG19" s="75" t="s">
        <v>866</v>
      </c>
      <c r="CH19" s="75"/>
      <c r="CI19" s="75"/>
      <c r="CJ19" s="75"/>
      <c r="CK19" s="75" t="s">
        <v>1190</v>
      </c>
      <c r="CL19" s="75" t="s">
        <v>1390</v>
      </c>
      <c r="CM19" s="75"/>
      <c r="CN19" s="75"/>
      <c r="CO19" s="75"/>
      <c r="CP19" s="75"/>
      <c r="CQ19" s="75" t="s">
        <v>562</v>
      </c>
      <c r="CR19" s="75"/>
      <c r="CS19" s="75" t="s">
        <v>1678</v>
      </c>
      <c r="CT19" s="75"/>
      <c r="CU19" s="75"/>
      <c r="CV19" s="75" t="s">
        <v>1253</v>
      </c>
      <c r="CW19" s="75"/>
      <c r="CX19" s="75"/>
      <c r="CY19" s="75"/>
      <c r="CZ19" s="75"/>
      <c r="DA19" s="75" t="s">
        <v>1426</v>
      </c>
      <c r="DB19" s="75"/>
      <c r="DC19" s="75"/>
      <c r="DD19" s="75"/>
      <c r="DE19" s="75"/>
      <c r="DF19" s="75"/>
      <c r="DG19" s="75"/>
      <c r="DH19" s="75"/>
      <c r="DI19" s="75"/>
      <c r="DJ19" s="75"/>
      <c r="DK19" s="75"/>
      <c r="DL19" s="75"/>
      <c r="DM19" s="75" t="s">
        <v>1595</v>
      </c>
      <c r="DN19" s="75"/>
      <c r="DO19" s="75" t="s">
        <v>361</v>
      </c>
      <c r="DP19" s="75" t="s">
        <v>370</v>
      </c>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t="s">
        <v>1920</v>
      </c>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t="s">
        <v>1236</v>
      </c>
      <c r="GC19" s="75"/>
      <c r="GD19" s="75"/>
      <c r="GE19" s="75"/>
      <c r="GF19" s="75"/>
      <c r="GG19" s="75"/>
      <c r="GH19" s="75"/>
      <c r="GI19" s="75"/>
      <c r="GJ19" s="75"/>
      <c r="GK19" s="75"/>
      <c r="GL19" s="75"/>
      <c r="GM19" s="75"/>
      <c r="GN19" s="75" t="s">
        <v>1707</v>
      </c>
      <c r="GO19" s="75"/>
      <c r="GP19" s="75"/>
      <c r="GQ19" s="75"/>
    </row>
    <row r="20" spans="1:199" ht="15" customHeight="1">
      <c r="A20" s="74"/>
      <c r="B20" s="75" t="s">
        <v>2127</v>
      </c>
      <c r="F20" s="75"/>
      <c r="K20" s="75" t="s">
        <v>708</v>
      </c>
      <c r="N20" s="75"/>
      <c r="O20" s="75"/>
      <c r="P20" s="75" t="s">
        <v>759</v>
      </c>
      <c r="Q20" s="75"/>
      <c r="R20" s="75"/>
      <c r="S20" s="75"/>
      <c r="T20" s="75"/>
      <c r="U20" s="75" t="s">
        <v>691</v>
      </c>
      <c r="V20" s="75"/>
      <c r="W20" s="75"/>
      <c r="X20" s="75"/>
      <c r="Y20" s="75"/>
      <c r="Z20" s="75"/>
      <c r="AA20" s="75"/>
      <c r="AB20" s="75"/>
      <c r="AC20" s="75"/>
      <c r="AD20" s="75"/>
      <c r="AE20" s="75"/>
      <c r="AF20" s="75"/>
      <c r="AG20" s="75"/>
      <c r="AH20" s="75"/>
      <c r="AI20" s="75"/>
      <c r="AJ20" s="75"/>
      <c r="AK20" s="75"/>
      <c r="AL20" s="75"/>
      <c r="AM20" s="75"/>
      <c r="AN20" s="75" t="s">
        <v>1652</v>
      </c>
      <c r="AO20" s="75"/>
      <c r="AP20" s="75"/>
      <c r="AQ20" s="75"/>
      <c r="AR20" s="75"/>
      <c r="AS20" s="75"/>
      <c r="AT20" s="75"/>
      <c r="AU20" s="75"/>
      <c r="AV20" s="75" t="s">
        <v>790</v>
      </c>
      <c r="AW20" s="75"/>
      <c r="AX20" s="75" t="s">
        <v>316</v>
      </c>
      <c r="AY20" s="75"/>
      <c r="AZ20" s="75"/>
      <c r="BA20" s="75" t="s">
        <v>1579</v>
      </c>
      <c r="BB20" s="75"/>
      <c r="BC20" s="75"/>
      <c r="BD20" s="75" t="s">
        <v>1020</v>
      </c>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t="s">
        <v>1191</v>
      </c>
      <c r="CL20" s="75" t="s">
        <v>1391</v>
      </c>
      <c r="CM20" s="75"/>
      <c r="CN20" s="75"/>
      <c r="CO20" s="75"/>
      <c r="CP20" s="75"/>
      <c r="CQ20" s="75" t="s">
        <v>563</v>
      </c>
      <c r="CR20" s="75"/>
      <c r="CS20" s="75" t="s">
        <v>735</v>
      </c>
      <c r="CT20" s="75"/>
      <c r="CU20" s="75"/>
      <c r="CV20" s="75" t="s">
        <v>891</v>
      </c>
      <c r="CW20" s="75"/>
      <c r="CX20" s="75"/>
      <c r="CY20" s="75"/>
      <c r="CZ20" s="75"/>
      <c r="DA20" s="75" t="s">
        <v>1427</v>
      </c>
      <c r="DB20" s="75"/>
      <c r="DC20" s="75"/>
      <c r="DD20" s="75"/>
      <c r="DE20" s="75"/>
      <c r="DF20" s="75"/>
      <c r="DG20" s="75"/>
      <c r="DH20" s="75"/>
      <c r="DI20" s="75"/>
      <c r="DJ20" s="75"/>
      <c r="DK20" s="75"/>
      <c r="DL20" s="75"/>
      <c r="DM20" s="75" t="s">
        <v>1603</v>
      </c>
      <c r="DN20" s="75"/>
      <c r="DO20" s="75" t="s">
        <v>614</v>
      </c>
      <c r="DP20" s="75" t="s">
        <v>361</v>
      </c>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t="s">
        <v>1237</v>
      </c>
      <c r="GC20" s="75"/>
      <c r="GD20" s="75"/>
      <c r="GE20" s="75"/>
      <c r="GF20" s="75"/>
      <c r="GG20" s="75"/>
      <c r="GH20" s="75"/>
      <c r="GI20" s="75"/>
      <c r="GJ20" s="75"/>
      <c r="GK20" s="75"/>
      <c r="GL20" s="75"/>
      <c r="GM20" s="75"/>
      <c r="GN20" s="75" t="s">
        <v>1708</v>
      </c>
      <c r="GO20" s="75"/>
      <c r="GP20" s="75"/>
      <c r="GQ20" s="75"/>
    </row>
    <row r="21" spans="1:199" ht="15" customHeight="1">
      <c r="A21" s="74"/>
      <c r="B21" s="75" t="s">
        <v>1858</v>
      </c>
      <c r="F21" s="75"/>
      <c r="K21" s="75" t="s">
        <v>704</v>
      </c>
      <c r="N21" s="75"/>
      <c r="O21" s="75"/>
      <c r="P21" s="75" t="s">
        <v>760</v>
      </c>
      <c r="Q21" s="75"/>
      <c r="R21" s="75"/>
      <c r="S21" s="75"/>
      <c r="T21" s="75"/>
      <c r="U21" s="75" t="s">
        <v>692</v>
      </c>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t="s">
        <v>791</v>
      </c>
      <c r="AW21" s="75"/>
      <c r="AX21" s="75" t="s">
        <v>318</v>
      </c>
      <c r="AY21" s="75"/>
      <c r="AZ21" s="75"/>
      <c r="BA21" s="75" t="s">
        <v>1572</v>
      </c>
      <c r="BB21" s="75"/>
      <c r="BC21" s="75"/>
      <c r="BD21" s="75" t="s">
        <v>1023</v>
      </c>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t="s">
        <v>1192</v>
      </c>
      <c r="CL21" s="75" t="s">
        <v>524</v>
      </c>
      <c r="CM21" s="75"/>
      <c r="CN21" s="75"/>
      <c r="CO21" s="75"/>
      <c r="CP21" s="75"/>
      <c r="CQ21" s="75"/>
      <c r="CR21" s="75"/>
      <c r="CS21" s="75" t="s">
        <v>1679</v>
      </c>
      <c r="CT21" s="75"/>
      <c r="CU21" s="75"/>
      <c r="CV21" s="75"/>
      <c r="CW21" s="75"/>
      <c r="CX21" s="75"/>
      <c r="CY21" s="75"/>
      <c r="CZ21" s="75"/>
      <c r="DA21" s="75" t="s">
        <v>1442</v>
      </c>
      <c r="DB21" s="75"/>
      <c r="DC21" s="75"/>
      <c r="DD21" s="75"/>
      <c r="DE21" s="75"/>
      <c r="DF21" s="75"/>
      <c r="DG21" s="75"/>
      <c r="DH21" s="75"/>
      <c r="DI21" s="75"/>
      <c r="DJ21" s="75"/>
      <c r="DK21" s="75"/>
      <c r="DL21" s="75"/>
      <c r="DM21" s="75" t="s">
        <v>1627</v>
      </c>
      <c r="DN21" s="75"/>
      <c r="DO21" s="75" t="s">
        <v>646</v>
      </c>
      <c r="DP21" s="75" t="s">
        <v>362</v>
      </c>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t="s">
        <v>1694</v>
      </c>
      <c r="GO21" s="75"/>
      <c r="GP21" s="75"/>
      <c r="GQ21" s="75"/>
    </row>
    <row r="22" spans="1:199" ht="15" customHeight="1">
      <c r="A22" s="74"/>
      <c r="B22" s="75" t="s">
        <v>678</v>
      </c>
      <c r="F22" s="75"/>
      <c r="K22" s="75" t="s">
        <v>709</v>
      </c>
      <c r="N22" s="75"/>
      <c r="O22" s="75"/>
      <c r="P22" s="75" t="s">
        <v>761</v>
      </c>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t="s">
        <v>792</v>
      </c>
      <c r="AW22" s="75"/>
      <c r="AX22" s="75" t="s">
        <v>320</v>
      </c>
      <c r="AY22" s="75"/>
      <c r="AZ22" s="75"/>
      <c r="BA22" s="75" t="s">
        <v>381</v>
      </c>
      <c r="BB22" s="75"/>
      <c r="BC22" s="75"/>
      <c r="BD22" s="75" t="s">
        <v>1021</v>
      </c>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t="s">
        <v>1193</v>
      </c>
      <c r="CL22" s="75" t="s">
        <v>1392</v>
      </c>
      <c r="CM22" s="75"/>
      <c r="CN22" s="75"/>
      <c r="CO22" s="75"/>
      <c r="CP22" s="75"/>
      <c r="CQ22" s="75"/>
      <c r="CR22" s="75"/>
      <c r="CS22" s="75" t="s">
        <v>1680</v>
      </c>
      <c r="CT22" s="75"/>
      <c r="CU22" s="75"/>
      <c r="CV22" s="75"/>
      <c r="CW22" s="75"/>
      <c r="CX22" s="75"/>
      <c r="CY22" s="75"/>
      <c r="CZ22" s="75"/>
      <c r="DA22" s="75" t="s">
        <v>1428</v>
      </c>
      <c r="DB22" s="75"/>
      <c r="DC22" s="75"/>
      <c r="DD22" s="75"/>
      <c r="DE22" s="75"/>
      <c r="DF22" s="75"/>
      <c r="DG22" s="75"/>
      <c r="DH22" s="75"/>
      <c r="DI22" s="75"/>
      <c r="DJ22" s="75"/>
      <c r="DK22" s="75"/>
      <c r="DL22" s="75"/>
      <c r="DM22" s="75" t="s">
        <v>1604</v>
      </c>
      <c r="DN22" s="75"/>
      <c r="DO22" s="75" t="s">
        <v>910</v>
      </c>
      <c r="DP22" s="75" t="s">
        <v>363</v>
      </c>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t="s">
        <v>1709</v>
      </c>
      <c r="GO22" s="75"/>
      <c r="GP22" s="75"/>
      <c r="GQ22" s="75"/>
    </row>
    <row r="23" spans="1:199" ht="15" customHeight="1">
      <c r="A23" s="74"/>
      <c r="B23" s="75" t="s">
        <v>1699</v>
      </c>
      <c r="F23" s="75"/>
      <c r="K23" s="75" t="s">
        <v>705</v>
      </c>
      <c r="N23" s="75"/>
      <c r="O23" s="75"/>
      <c r="P23" s="75" t="s">
        <v>762</v>
      </c>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t="s">
        <v>793</v>
      </c>
      <c r="AW23" s="75"/>
      <c r="AX23" s="75" t="s">
        <v>322</v>
      </c>
      <c r="AY23" s="75"/>
      <c r="AZ23" s="75"/>
      <c r="BA23" s="75" t="s">
        <v>1574</v>
      </c>
      <c r="BB23" s="75"/>
      <c r="BC23" s="75"/>
      <c r="BD23" s="75" t="s">
        <v>1022</v>
      </c>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t="s">
        <v>1194</v>
      </c>
      <c r="CL23" s="75" t="s">
        <v>1034</v>
      </c>
      <c r="CM23" s="75"/>
      <c r="CN23" s="75"/>
      <c r="CO23" s="75"/>
      <c r="CP23" s="75"/>
      <c r="CQ23" s="75"/>
      <c r="CR23" s="75"/>
      <c r="CS23" s="75" t="s">
        <v>1671</v>
      </c>
      <c r="CT23" s="75"/>
      <c r="CU23" s="75"/>
      <c r="CV23" s="75"/>
      <c r="CW23" s="75"/>
      <c r="CX23" s="75"/>
      <c r="CY23" s="75"/>
      <c r="CZ23" s="75"/>
      <c r="DA23" s="75" t="s">
        <v>1429</v>
      </c>
      <c r="DB23" s="75"/>
      <c r="DC23" s="75"/>
      <c r="DD23" s="75"/>
      <c r="DE23" s="75"/>
      <c r="DF23" s="75"/>
      <c r="DG23" s="75"/>
      <c r="DH23" s="75"/>
      <c r="DI23" s="75"/>
      <c r="DJ23" s="75"/>
      <c r="DK23" s="75"/>
      <c r="DL23" s="75"/>
      <c r="DM23" s="75" t="s">
        <v>1605</v>
      </c>
      <c r="DN23" s="75"/>
      <c r="DO23" s="75" t="s">
        <v>906</v>
      </c>
      <c r="DP23" s="75" t="s">
        <v>364</v>
      </c>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t="s">
        <v>1722</v>
      </c>
      <c r="GO23" s="75"/>
      <c r="GP23" s="75"/>
      <c r="GQ23" s="75"/>
    </row>
    <row r="24" spans="1:199" ht="15" customHeight="1">
      <c r="A24" s="74"/>
      <c r="B24" s="75" t="s">
        <v>328</v>
      </c>
      <c r="F24" s="75"/>
      <c r="N24" s="75"/>
      <c r="O24" s="75"/>
      <c r="P24" s="75" t="s">
        <v>763</v>
      </c>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t="s">
        <v>794</v>
      </c>
      <c r="AW24" s="75"/>
      <c r="AX24" s="75" t="s">
        <v>324</v>
      </c>
      <c r="AY24" s="75"/>
      <c r="AZ24" s="75"/>
      <c r="BA24" s="75" t="s">
        <v>1580</v>
      </c>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t="s">
        <v>1393</v>
      </c>
      <c r="CM24" s="75"/>
      <c r="CN24" s="75"/>
      <c r="CO24" s="75"/>
      <c r="CP24" s="75"/>
      <c r="CQ24" s="75"/>
      <c r="CR24" s="75"/>
      <c r="CS24" s="75" t="s">
        <v>1695</v>
      </c>
      <c r="CT24" s="75"/>
      <c r="CU24" s="75"/>
      <c r="CV24" s="75"/>
      <c r="CW24" s="75"/>
      <c r="CX24" s="75"/>
      <c r="CY24" s="75"/>
      <c r="CZ24" s="75"/>
      <c r="DA24" s="75" t="s">
        <v>1430</v>
      </c>
      <c r="DB24" s="75"/>
      <c r="DC24" s="75"/>
      <c r="DD24" s="75"/>
      <c r="DE24" s="75"/>
      <c r="DF24" s="75"/>
      <c r="DG24" s="75"/>
      <c r="DH24" s="75"/>
      <c r="DI24" s="75"/>
      <c r="DJ24" s="75"/>
      <c r="DK24" s="75"/>
      <c r="DL24" s="75"/>
      <c r="DM24" s="75" t="s">
        <v>1606</v>
      </c>
      <c r="DN24" s="75"/>
      <c r="DO24" s="75" t="s">
        <v>907</v>
      </c>
      <c r="DP24" s="75" t="s">
        <v>365</v>
      </c>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t="s">
        <v>754</v>
      </c>
      <c r="GO24" s="75"/>
      <c r="GP24" s="75"/>
      <c r="GQ24" s="75"/>
    </row>
    <row r="25" spans="1:199" ht="15" customHeight="1">
      <c r="A25" s="74"/>
      <c r="B25" s="75" t="s">
        <v>1736</v>
      </c>
      <c r="N25" s="75"/>
      <c r="O25" s="75"/>
      <c r="P25" s="75" t="s">
        <v>764</v>
      </c>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t="s">
        <v>326</v>
      </c>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t="s">
        <v>1394</v>
      </c>
      <c r="CM25" s="75"/>
      <c r="CN25" s="75"/>
      <c r="CO25" s="75"/>
      <c r="CP25" s="75"/>
      <c r="CQ25" s="75"/>
      <c r="CR25" s="75"/>
      <c r="CS25" s="75" t="s">
        <v>1682</v>
      </c>
      <c r="CT25" s="75"/>
      <c r="CU25" s="75"/>
      <c r="CV25" s="75"/>
      <c r="CW25" s="75"/>
      <c r="CX25" s="75"/>
      <c r="CY25" s="75"/>
      <c r="CZ25" s="75"/>
      <c r="DA25" s="75" t="s">
        <v>1431</v>
      </c>
      <c r="DB25" s="75"/>
      <c r="DC25" s="75"/>
      <c r="DD25" s="75"/>
      <c r="DE25" s="75"/>
      <c r="DF25" s="75"/>
      <c r="DG25" s="75"/>
      <c r="DH25" s="75"/>
      <c r="DI25" s="75"/>
      <c r="DJ25" s="75"/>
      <c r="DK25" s="75"/>
      <c r="DL25" s="75"/>
      <c r="DM25" s="75" t="s">
        <v>754</v>
      </c>
      <c r="DN25" s="75"/>
      <c r="DO25" s="75" t="s">
        <v>908</v>
      </c>
      <c r="DP25" s="75" t="s">
        <v>366</v>
      </c>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t="s">
        <v>1710</v>
      </c>
      <c r="GO25" s="75"/>
      <c r="GP25" s="75"/>
      <c r="GQ25" s="75"/>
    </row>
    <row r="26" spans="1:199" ht="15" customHeight="1">
      <c r="A26" s="74"/>
      <c r="B26" s="75" t="s">
        <v>1030</v>
      </c>
      <c r="N26" s="75"/>
      <c r="O26" s="75"/>
      <c r="P26" s="75" t="s">
        <v>765</v>
      </c>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t="s">
        <v>1395</v>
      </c>
      <c r="CM26" s="75"/>
      <c r="CN26" s="75"/>
      <c r="CO26" s="75"/>
      <c r="CP26" s="75"/>
      <c r="CQ26" s="75"/>
      <c r="CR26" s="75"/>
      <c r="CS26" s="75" t="s">
        <v>1683</v>
      </c>
      <c r="CT26" s="75"/>
      <c r="CU26" s="75"/>
      <c r="CV26" s="75"/>
      <c r="CW26" s="75"/>
      <c r="CX26" s="75"/>
      <c r="CY26" s="75"/>
      <c r="CZ26" s="75"/>
      <c r="DA26" s="75" t="s">
        <v>1432</v>
      </c>
      <c r="DB26" s="75"/>
      <c r="DC26" s="75"/>
      <c r="DD26" s="75"/>
      <c r="DE26" s="75"/>
      <c r="DF26" s="75"/>
      <c r="DG26" s="75"/>
      <c r="DH26" s="75"/>
      <c r="DI26" s="75"/>
      <c r="DJ26" s="75"/>
      <c r="DK26" s="75"/>
      <c r="DL26" s="75"/>
      <c r="DM26" s="75" t="s">
        <v>1607</v>
      </c>
      <c r="DN26" s="75"/>
      <c r="DO26" s="75"/>
      <c r="DP26" s="75" t="s">
        <v>367</v>
      </c>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t="s">
        <v>1723</v>
      </c>
      <c r="GO26" s="75"/>
      <c r="GP26" s="75"/>
      <c r="GQ26" s="75"/>
    </row>
    <row r="27" spans="1:199" ht="15" customHeight="1">
      <c r="A27" s="74"/>
      <c r="B27" s="75" t="s">
        <v>1061</v>
      </c>
      <c r="N27" s="75"/>
      <c r="O27" s="75"/>
      <c r="P27" s="75" t="s">
        <v>766</v>
      </c>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t="s">
        <v>1396</v>
      </c>
      <c r="CM27" s="75"/>
      <c r="CN27" s="75"/>
      <c r="CO27" s="75"/>
      <c r="CP27" s="75"/>
      <c r="CQ27" s="75"/>
      <c r="CR27" s="75"/>
      <c r="CS27" s="75" t="s">
        <v>1684</v>
      </c>
      <c r="CT27" s="75"/>
      <c r="CU27" s="75"/>
      <c r="CV27" s="75"/>
      <c r="CW27" s="75"/>
      <c r="CX27" s="75"/>
      <c r="CY27" s="75"/>
      <c r="CZ27" s="75"/>
      <c r="DA27" s="75" t="s">
        <v>1018</v>
      </c>
      <c r="DB27" s="75"/>
      <c r="DC27" s="75"/>
      <c r="DD27" s="75"/>
      <c r="DE27" s="75"/>
      <c r="DF27" s="75"/>
      <c r="DG27" s="75"/>
      <c r="DH27" s="75"/>
      <c r="DI27" s="75"/>
      <c r="DJ27" s="75"/>
      <c r="DK27" s="75"/>
      <c r="DL27" s="75"/>
      <c r="DM27" s="75" t="s">
        <v>1608</v>
      </c>
      <c r="DN27" s="75"/>
      <c r="DO27" s="75"/>
      <c r="DP27" s="75" t="s">
        <v>368</v>
      </c>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t="s">
        <v>1711</v>
      </c>
      <c r="GO27" s="75"/>
      <c r="GP27" s="75"/>
      <c r="GQ27" s="75"/>
    </row>
    <row r="28" spans="1:199" ht="15" customHeight="1">
      <c r="A28" s="74"/>
      <c r="B28" s="75" t="s">
        <v>502</v>
      </c>
      <c r="N28" s="75"/>
      <c r="O28" s="75"/>
      <c r="P28" s="75" t="s">
        <v>767</v>
      </c>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t="s">
        <v>1397</v>
      </c>
      <c r="CM28" s="75"/>
      <c r="CN28" s="75"/>
      <c r="CO28" s="75"/>
      <c r="CP28" s="75"/>
      <c r="CQ28" s="75"/>
      <c r="CR28" s="75"/>
      <c r="CS28" s="75" t="s">
        <v>1685</v>
      </c>
      <c r="CT28" s="75"/>
      <c r="CU28" s="75"/>
      <c r="CV28" s="75"/>
      <c r="CW28" s="75"/>
      <c r="CX28" s="75"/>
      <c r="CY28" s="75"/>
      <c r="CZ28" s="75"/>
      <c r="DA28" s="75" t="s">
        <v>1433</v>
      </c>
      <c r="DB28" s="75"/>
      <c r="DC28" s="75"/>
      <c r="DD28" s="75"/>
      <c r="DE28" s="75"/>
      <c r="DF28" s="75"/>
      <c r="DG28" s="75"/>
      <c r="DH28" s="75"/>
      <c r="DI28" s="75"/>
      <c r="DJ28" s="75"/>
      <c r="DK28" s="75"/>
      <c r="DL28" s="75"/>
      <c r="DM28" s="75" t="s">
        <v>545</v>
      </c>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t="s">
        <v>1712</v>
      </c>
      <c r="GO28" s="75"/>
      <c r="GP28" s="75"/>
      <c r="GQ28" s="75"/>
    </row>
    <row r="29" spans="1:199" ht="15" customHeight="1">
      <c r="A29" s="74"/>
      <c r="B29" s="75" t="s">
        <v>334</v>
      </c>
      <c r="O29" s="75"/>
      <c r="P29" s="75" t="s">
        <v>768</v>
      </c>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t="s">
        <v>1398</v>
      </c>
      <c r="CM29" s="75"/>
      <c r="CN29" s="75"/>
      <c r="CO29" s="75"/>
      <c r="CP29" s="75"/>
      <c r="CQ29" s="75"/>
      <c r="CR29" s="75"/>
      <c r="CS29" s="75" t="s">
        <v>1686</v>
      </c>
      <c r="CT29" s="75"/>
      <c r="CU29" s="75"/>
      <c r="CV29" s="75"/>
      <c r="CW29" s="75"/>
      <c r="CX29" s="75"/>
      <c r="CY29" s="75"/>
      <c r="CZ29" s="75"/>
      <c r="DA29" s="75" t="s">
        <v>1434</v>
      </c>
      <c r="DB29" s="75"/>
      <c r="DC29" s="75"/>
      <c r="DD29" s="75"/>
      <c r="DE29" s="75"/>
      <c r="DF29" s="75"/>
      <c r="DG29" s="75"/>
      <c r="DH29" s="75"/>
      <c r="DI29" s="75"/>
      <c r="DJ29" s="75"/>
      <c r="DK29" s="75"/>
      <c r="DL29" s="75"/>
      <c r="DM29" s="75" t="s">
        <v>1609</v>
      </c>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t="s">
        <v>1713</v>
      </c>
      <c r="GO29" s="75"/>
      <c r="GP29" s="75"/>
      <c r="GQ29" s="75"/>
    </row>
    <row r="30" spans="1:199" ht="15" customHeight="1">
      <c r="A30" s="74"/>
      <c r="B30" s="75" t="s">
        <v>973</v>
      </c>
      <c r="O30" s="75"/>
      <c r="P30" s="75" t="s">
        <v>769</v>
      </c>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t="s">
        <v>1399</v>
      </c>
      <c r="CM30" s="75"/>
      <c r="CN30" s="75"/>
      <c r="CO30" s="75"/>
      <c r="CP30" s="75"/>
      <c r="CQ30" s="75"/>
      <c r="CR30" s="75"/>
      <c r="CS30" s="75" t="s">
        <v>1681</v>
      </c>
      <c r="CT30" s="75"/>
      <c r="CU30" s="75"/>
      <c r="CV30" s="75"/>
      <c r="CW30" s="75"/>
      <c r="CX30" s="75"/>
      <c r="CY30" s="75"/>
      <c r="CZ30" s="75"/>
      <c r="DA30" s="75" t="s">
        <v>1435</v>
      </c>
      <c r="DB30" s="75"/>
      <c r="DC30" s="75"/>
      <c r="DD30" s="75"/>
      <c r="DE30" s="75"/>
      <c r="DF30" s="75"/>
      <c r="DG30" s="75"/>
      <c r="DH30" s="75"/>
      <c r="DI30" s="75"/>
      <c r="DJ30" s="75"/>
      <c r="DK30" s="75"/>
      <c r="DL30" s="75"/>
      <c r="DM30" s="75" t="s">
        <v>1610</v>
      </c>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t="s">
        <v>1714</v>
      </c>
      <c r="GO30" s="75"/>
      <c r="GP30" s="75"/>
      <c r="GQ30" s="75"/>
    </row>
    <row r="31" spans="1:199">
      <c r="B31" s="75" t="s">
        <v>2192</v>
      </c>
      <c r="O31" s="75"/>
      <c r="P31" s="75" t="s">
        <v>770</v>
      </c>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t="s">
        <v>1400</v>
      </c>
      <c r="CM31" s="75"/>
      <c r="CN31" s="75"/>
      <c r="CO31" s="75"/>
      <c r="CP31" s="75"/>
      <c r="CQ31" s="75"/>
      <c r="CR31" s="75"/>
      <c r="CS31" s="75" t="s">
        <v>1687</v>
      </c>
      <c r="CT31" s="75"/>
      <c r="CU31" s="75"/>
      <c r="CV31" s="75"/>
      <c r="CW31" s="75"/>
      <c r="CX31" s="75"/>
      <c r="CY31" s="75"/>
      <c r="CZ31" s="75"/>
      <c r="DA31" s="75" t="s">
        <v>1436</v>
      </c>
      <c r="DB31" s="75"/>
      <c r="DC31" s="75"/>
      <c r="DD31" s="75"/>
      <c r="DE31" s="75"/>
      <c r="DF31" s="75"/>
      <c r="DG31" s="75"/>
      <c r="DH31" s="75"/>
      <c r="DI31" s="75"/>
      <c r="DJ31" s="75"/>
      <c r="DK31" s="75"/>
      <c r="DL31" s="75"/>
      <c r="DM31" s="75" t="s">
        <v>1611</v>
      </c>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t="s">
        <v>1715</v>
      </c>
      <c r="GO31" s="75"/>
      <c r="GP31" s="75"/>
      <c r="GQ31" s="75"/>
    </row>
    <row r="32" spans="1:199">
      <c r="B32" s="75" t="s">
        <v>1629</v>
      </c>
      <c r="O32" s="75"/>
      <c r="P32" s="75" t="s">
        <v>771</v>
      </c>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t="s">
        <v>1401</v>
      </c>
      <c r="CM32" s="75"/>
      <c r="CN32" s="75"/>
      <c r="CO32" s="75"/>
      <c r="CP32" s="75"/>
      <c r="CQ32" s="75"/>
      <c r="CR32" s="75"/>
      <c r="CS32" s="75" t="s">
        <v>1688</v>
      </c>
      <c r="CT32" s="75"/>
      <c r="CU32" s="75"/>
      <c r="CV32" s="75"/>
      <c r="CW32" s="75"/>
      <c r="CX32" s="75"/>
      <c r="CY32" s="75"/>
      <c r="CZ32" s="75"/>
      <c r="DA32" s="75" t="s">
        <v>1437</v>
      </c>
      <c r="DB32" s="75"/>
      <c r="DC32" s="75"/>
      <c r="DD32" s="75"/>
      <c r="DE32" s="75"/>
      <c r="DF32" s="75"/>
      <c r="DG32" s="75"/>
      <c r="DH32" s="75"/>
      <c r="DI32" s="75"/>
      <c r="DJ32" s="75"/>
      <c r="DK32" s="75"/>
      <c r="DL32" s="75"/>
      <c r="DM32" s="75" t="s">
        <v>1612</v>
      </c>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t="s">
        <v>1716</v>
      </c>
      <c r="GO32" s="75"/>
      <c r="GP32" s="75"/>
      <c r="GQ32" s="75"/>
    </row>
    <row r="33" spans="2:199">
      <c r="B33" s="75" t="s">
        <v>1101</v>
      </c>
      <c r="O33" s="75"/>
      <c r="P33" s="75" t="s">
        <v>772</v>
      </c>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t="s">
        <v>1689</v>
      </c>
      <c r="CT33" s="75"/>
      <c r="CU33" s="75"/>
      <c r="CV33" s="75"/>
      <c r="CW33" s="75"/>
      <c r="CX33" s="75"/>
      <c r="CY33" s="75"/>
      <c r="CZ33" s="75"/>
      <c r="DA33" s="75" t="s">
        <v>1438</v>
      </c>
      <c r="DB33" s="75"/>
      <c r="DC33" s="75"/>
      <c r="DD33" s="75"/>
      <c r="DE33" s="75"/>
      <c r="DF33" s="75"/>
      <c r="DG33" s="75"/>
      <c r="DH33" s="75"/>
      <c r="DI33" s="75"/>
      <c r="DJ33" s="75"/>
      <c r="DK33" s="75"/>
      <c r="DL33" s="75"/>
      <c r="DM33" s="75" t="s">
        <v>1613</v>
      </c>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t="s">
        <v>1718</v>
      </c>
      <c r="GO33" s="75"/>
      <c r="GP33" s="75"/>
      <c r="GQ33" s="75"/>
    </row>
    <row r="34" spans="2:199">
      <c r="B34" s="75" t="s">
        <v>2136</v>
      </c>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t="s">
        <v>1690</v>
      </c>
      <c r="CT34" s="75"/>
      <c r="CU34" s="75"/>
      <c r="CV34" s="75"/>
      <c r="CW34" s="75"/>
      <c r="CX34" s="75"/>
      <c r="CY34" s="75"/>
      <c r="CZ34" s="75"/>
      <c r="DA34" s="75" t="s">
        <v>1443</v>
      </c>
      <c r="DB34" s="75"/>
      <c r="DC34" s="75"/>
      <c r="DD34" s="75"/>
      <c r="DE34" s="75"/>
      <c r="DF34" s="75"/>
      <c r="DG34" s="75"/>
      <c r="DH34" s="75"/>
      <c r="DI34" s="75"/>
      <c r="DJ34" s="75"/>
      <c r="DK34" s="75"/>
      <c r="DL34" s="75"/>
      <c r="DM34" s="75" t="s">
        <v>1625</v>
      </c>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c r="GH34" s="75"/>
      <c r="GI34" s="75"/>
      <c r="GJ34" s="75"/>
      <c r="GK34" s="75"/>
      <c r="GL34" s="75"/>
      <c r="GM34" s="75"/>
      <c r="GN34" s="75" t="s">
        <v>1717</v>
      </c>
      <c r="GO34" s="75"/>
      <c r="GP34" s="75"/>
      <c r="GQ34" s="75"/>
    </row>
    <row r="35" spans="2:199">
      <c r="B35" s="75" t="s">
        <v>796</v>
      </c>
      <c r="CS35" s="75" t="s">
        <v>1691</v>
      </c>
      <c r="DA35" s="75" t="s">
        <v>1439</v>
      </c>
      <c r="DM35" s="75" t="s">
        <v>1250</v>
      </c>
      <c r="GN35" s="75" t="s">
        <v>1719</v>
      </c>
    </row>
    <row r="36" spans="2:199">
      <c r="B36" s="75" t="s">
        <v>1109</v>
      </c>
      <c r="CS36" s="75" t="s">
        <v>1692</v>
      </c>
      <c r="DA36" s="75" t="s">
        <v>1440</v>
      </c>
      <c r="DM36" s="75" t="s">
        <v>1623</v>
      </c>
      <c r="GN36" s="75" t="s">
        <v>1720</v>
      </c>
    </row>
    <row r="37" spans="2:199">
      <c r="B37" s="75" t="s">
        <v>1117</v>
      </c>
      <c r="DA37" s="75" t="s">
        <v>1194</v>
      </c>
      <c r="DM37" s="75" t="s">
        <v>1622</v>
      </c>
      <c r="GN37" s="75" t="s">
        <v>1444</v>
      </c>
    </row>
    <row r="38" spans="2:199">
      <c r="B38" s="75" t="s">
        <v>2098</v>
      </c>
      <c r="DA38" s="75" t="s">
        <v>1444</v>
      </c>
      <c r="DM38" s="75" t="s">
        <v>629</v>
      </c>
    </row>
    <row r="39" spans="2:199">
      <c r="B39" s="75" t="s">
        <v>872</v>
      </c>
      <c r="DA39" s="75"/>
      <c r="DM39" s="75" t="s">
        <v>1615</v>
      </c>
    </row>
    <row r="40" spans="2:199">
      <c r="B40" s="75" t="s">
        <v>1634</v>
      </c>
      <c r="DM40" s="75" t="s">
        <v>886</v>
      </c>
    </row>
    <row r="41" spans="2:199">
      <c r="B41" s="75" t="s">
        <v>1640</v>
      </c>
      <c r="DM41" s="75" t="s">
        <v>1628</v>
      </c>
    </row>
    <row r="42" spans="2:199">
      <c r="B42" s="75" t="s">
        <v>1936</v>
      </c>
      <c r="DM42" s="75" t="s">
        <v>1616</v>
      </c>
    </row>
    <row r="43" spans="2:199">
      <c r="B43" s="75" t="s">
        <v>804</v>
      </c>
      <c r="DM43" s="75" t="s">
        <v>381</v>
      </c>
    </row>
    <row r="44" spans="2:199">
      <c r="B44" s="75" t="s">
        <v>518</v>
      </c>
      <c r="DM44" s="75" t="s">
        <v>1617</v>
      </c>
    </row>
    <row r="45" spans="2:199">
      <c r="B45" s="75" t="s">
        <v>2156</v>
      </c>
      <c r="DM45" s="75" t="s">
        <v>1618</v>
      </c>
    </row>
    <row r="46" spans="2:199">
      <c r="B46" s="75" t="s">
        <v>529</v>
      </c>
      <c r="DM46" s="75" t="s">
        <v>1626</v>
      </c>
    </row>
    <row r="47" spans="2:199">
      <c r="B47" s="75" t="s">
        <v>817</v>
      </c>
      <c r="DM47" s="75" t="s">
        <v>1619</v>
      </c>
    </row>
    <row r="48" spans="2:199">
      <c r="B48" s="75" t="s">
        <v>1214</v>
      </c>
    </row>
    <row r="49" spans="2:2">
      <c r="B49" s="75" t="s">
        <v>777</v>
      </c>
    </row>
    <row r="50" spans="2:2">
      <c r="B50" s="75" t="s">
        <v>977</v>
      </c>
    </row>
    <row r="51" spans="2:2">
      <c r="B51" s="75" t="s">
        <v>287</v>
      </c>
    </row>
    <row r="52" spans="2:2">
      <c r="B52" s="75" t="s">
        <v>1470</v>
      </c>
    </row>
    <row r="53" spans="2:2">
      <c r="B53" s="75" t="s">
        <v>1550</v>
      </c>
    </row>
    <row r="54" spans="2:2">
      <c r="B54" s="75" t="s">
        <v>1562</v>
      </c>
    </row>
    <row r="55" spans="2:2">
      <c r="B55" s="75" t="s">
        <v>1352</v>
      </c>
    </row>
    <row r="56" spans="2:2">
      <c r="B56" s="75" t="s">
        <v>740</v>
      </c>
    </row>
    <row r="57" spans="2:2">
      <c r="B57" s="75" t="s">
        <v>1009</v>
      </c>
    </row>
    <row r="58" spans="2:2">
      <c r="B58" s="75" t="s">
        <v>1915</v>
      </c>
    </row>
    <row r="59" spans="2:2">
      <c r="B59" s="75" t="s">
        <v>1124</v>
      </c>
    </row>
    <row r="60" spans="2:2">
      <c r="B60" s="75" t="s">
        <v>1476</v>
      </c>
    </row>
    <row r="61" spans="2:2">
      <c r="B61" s="75" t="s">
        <v>1254</v>
      </c>
    </row>
    <row r="62" spans="2:2">
      <c r="B62" s="75" t="s">
        <v>939</v>
      </c>
    </row>
    <row r="63" spans="2:2">
      <c r="B63" s="75" t="s">
        <v>832</v>
      </c>
    </row>
    <row r="64" spans="2:2">
      <c r="B64" s="75" t="s">
        <v>384</v>
      </c>
    </row>
    <row r="65" spans="2:2">
      <c r="B65" s="75" t="s">
        <v>2184</v>
      </c>
    </row>
    <row r="66" spans="2:2">
      <c r="B66" s="75" t="s">
        <v>988</v>
      </c>
    </row>
    <row r="67" spans="2:2">
      <c r="B67" s="75" t="s">
        <v>2185</v>
      </c>
    </row>
    <row r="68" spans="2:2">
      <c r="B68" s="75" t="s">
        <v>533</v>
      </c>
    </row>
    <row r="69" spans="2:2">
      <c r="B69" s="75" t="s">
        <v>720</v>
      </c>
    </row>
    <row r="70" spans="2:2">
      <c r="B70" s="75" t="s">
        <v>2194</v>
      </c>
    </row>
    <row r="71" spans="2:2">
      <c r="B71" s="75" t="s">
        <v>996</v>
      </c>
    </row>
    <row r="72" spans="2:2">
      <c r="B72" s="75" t="s">
        <v>2177</v>
      </c>
    </row>
    <row r="73" spans="2:2">
      <c r="B73" s="75" t="s">
        <v>2174</v>
      </c>
    </row>
    <row r="74" spans="2:2">
      <c r="B74" s="75" t="s">
        <v>2168</v>
      </c>
    </row>
    <row r="75" spans="2:2">
      <c r="B75" s="75" t="s">
        <v>2180</v>
      </c>
    </row>
    <row r="76" spans="2:2">
      <c r="B76" s="75" t="s">
        <v>2182</v>
      </c>
    </row>
    <row r="77" spans="2:2">
      <c r="B77" s="75" t="s">
        <v>1132</v>
      </c>
    </row>
    <row r="78" spans="2:2">
      <c r="B78" s="75" t="s">
        <v>1581</v>
      </c>
    </row>
    <row r="79" spans="2:2">
      <c r="B79" s="75" t="s">
        <v>2176</v>
      </c>
    </row>
    <row r="80" spans="2:2">
      <c r="B80" s="75" t="s">
        <v>2172</v>
      </c>
    </row>
    <row r="81" spans="2:2">
      <c r="B81" s="75" t="s">
        <v>726</v>
      </c>
    </row>
    <row r="82" spans="2:2">
      <c r="B82" s="75" t="s">
        <v>1322</v>
      </c>
    </row>
    <row r="83" spans="2:2">
      <c r="B83" s="75" t="s">
        <v>1026</v>
      </c>
    </row>
    <row r="84" spans="2:2">
      <c r="B84" s="75" t="s">
        <v>2016</v>
      </c>
    </row>
    <row r="85" spans="2:2">
      <c r="B85" s="75" t="s">
        <v>1291</v>
      </c>
    </row>
    <row r="86" spans="2:2">
      <c r="B86" s="75" t="s">
        <v>859</v>
      </c>
    </row>
    <row r="87" spans="2:2">
      <c r="B87" s="75" t="s">
        <v>2158</v>
      </c>
    </row>
    <row r="88" spans="2:2">
      <c r="B88" s="75" t="s">
        <v>1845</v>
      </c>
    </row>
    <row r="89" spans="2:2">
      <c r="B89" s="75" t="s">
        <v>1954</v>
      </c>
    </row>
    <row r="90" spans="2:2">
      <c r="B90" s="75" t="s">
        <v>2195</v>
      </c>
    </row>
    <row r="91" spans="2:2">
      <c r="B91" s="75" t="s">
        <v>1377</v>
      </c>
    </row>
    <row r="92" spans="2:2">
      <c r="B92" s="75" t="s">
        <v>878</v>
      </c>
    </row>
    <row r="93" spans="2:2">
      <c r="B93" s="75" t="s">
        <v>2196</v>
      </c>
    </row>
    <row r="94" spans="2:2">
      <c r="B94" s="75" t="s">
        <v>1725</v>
      </c>
    </row>
    <row r="95" spans="2:2">
      <c r="B95" s="75" t="s">
        <v>486</v>
      </c>
    </row>
    <row r="96" spans="2:2">
      <c r="B96" s="75" t="s">
        <v>549</v>
      </c>
    </row>
    <row r="97" spans="2:2">
      <c r="B97" s="75" t="s">
        <v>633</v>
      </c>
    </row>
    <row r="98" spans="2:2">
      <c r="B98" s="75" t="s">
        <v>1665</v>
      </c>
    </row>
    <row r="99" spans="2:2">
      <c r="B99" s="75" t="s">
        <v>1654</v>
      </c>
    </row>
    <row r="100" spans="2:2">
      <c r="B100" s="75" t="s">
        <v>540</v>
      </c>
    </row>
    <row r="101" spans="2:2">
      <c r="B101" s="75" t="s">
        <v>1239</v>
      </c>
    </row>
    <row r="102" spans="2:2">
      <c r="B102" s="75" t="s">
        <v>2197</v>
      </c>
    </row>
    <row r="103" spans="2:2">
      <c r="B103" s="75" t="s">
        <v>1821</v>
      </c>
    </row>
    <row r="104" spans="2:2">
      <c r="B104" s="75" t="s">
        <v>840</v>
      </c>
    </row>
    <row r="105" spans="2:2">
      <c r="B105" s="75" t="s">
        <v>1029</v>
      </c>
    </row>
    <row r="106" spans="2:2">
      <c r="B106" s="75" t="s">
        <v>1413</v>
      </c>
    </row>
    <row r="107" spans="2:2">
      <c r="B107" s="75" t="s">
        <v>2183</v>
      </c>
    </row>
    <row r="108" spans="2:2">
      <c r="B108" s="75" t="s">
        <v>1423</v>
      </c>
    </row>
    <row r="109" spans="2:2">
      <c r="B109" s="75" t="s">
        <v>2198</v>
      </c>
    </row>
    <row r="110" spans="2:2">
      <c r="B110" s="75" t="s">
        <v>2166</v>
      </c>
    </row>
    <row r="111" spans="2:2">
      <c r="B111" s="75" t="s">
        <v>2188</v>
      </c>
    </row>
    <row r="112" spans="2:2">
      <c r="B112" s="75" t="s">
        <v>2187</v>
      </c>
    </row>
    <row r="113" spans="2:2">
      <c r="B113" s="75" t="s">
        <v>2023</v>
      </c>
    </row>
    <row r="114" spans="2:2">
      <c r="B114" s="75" t="s">
        <v>2199</v>
      </c>
    </row>
    <row r="115" spans="2:2">
      <c r="B115" s="75" t="s">
        <v>945</v>
      </c>
    </row>
    <row r="116" spans="2:2">
      <c r="B116" s="75" t="s">
        <v>1325</v>
      </c>
    </row>
    <row r="117" spans="2:2">
      <c r="B117" s="75" t="s">
        <v>2167</v>
      </c>
    </row>
    <row r="118" spans="2:2">
      <c r="B118" s="75" t="s">
        <v>2200</v>
      </c>
    </row>
    <row r="119" spans="2:2">
      <c r="B119" s="75" t="s">
        <v>2201</v>
      </c>
    </row>
    <row r="120" spans="2:2">
      <c r="B120" s="75" t="s">
        <v>894</v>
      </c>
    </row>
    <row r="121" spans="2:2">
      <c r="B121" s="75" t="s">
        <v>347</v>
      </c>
    </row>
    <row r="122" spans="2:2">
      <c r="B122" s="75" t="s">
        <v>1799</v>
      </c>
    </row>
    <row r="123" spans="2:2">
      <c r="B123" s="75" t="s">
        <v>1302</v>
      </c>
    </row>
    <row r="124" spans="2:2">
      <c r="B124" s="75" t="s">
        <v>2181</v>
      </c>
    </row>
    <row r="125" spans="2:2">
      <c r="B125" s="75" t="s">
        <v>2154</v>
      </c>
    </row>
    <row r="126" spans="2:2">
      <c r="B126" s="75" t="s">
        <v>2175</v>
      </c>
    </row>
    <row r="127" spans="2:2">
      <c r="B127" s="75" t="s">
        <v>2173</v>
      </c>
    </row>
    <row r="128" spans="2:2">
      <c r="B128" s="75" t="s">
        <v>1748</v>
      </c>
    </row>
    <row r="129" spans="2:2">
      <c r="B129" s="75" t="s">
        <v>1968</v>
      </c>
    </row>
    <row r="130" spans="2:2">
      <c r="B130" s="75" t="s">
        <v>2005</v>
      </c>
    </row>
    <row r="131" spans="2:2">
      <c r="B131" s="75" t="s">
        <v>1874</v>
      </c>
    </row>
    <row r="132" spans="2:2">
      <c r="B132" s="75" t="s">
        <v>2010</v>
      </c>
    </row>
    <row r="133" spans="2:2">
      <c r="B133" s="75" t="s">
        <v>1362</v>
      </c>
    </row>
    <row r="134" spans="2:2">
      <c r="B134" s="75" t="s">
        <v>638</v>
      </c>
    </row>
    <row r="135" spans="2:2">
      <c r="B135" s="75" t="s">
        <v>1507</v>
      </c>
    </row>
    <row r="136" spans="2:2">
      <c r="B136" s="75" t="s">
        <v>1843</v>
      </c>
    </row>
    <row r="137" spans="2:2">
      <c r="B137" s="75" t="s">
        <v>1741</v>
      </c>
    </row>
    <row r="138" spans="2:2">
      <c r="B138" s="75" t="s">
        <v>1517</v>
      </c>
    </row>
    <row r="139" spans="2:2">
      <c r="B139" s="75" t="s">
        <v>1312</v>
      </c>
    </row>
    <row r="140" spans="2:2">
      <c r="B140" s="75" t="s">
        <v>2186</v>
      </c>
    </row>
    <row r="141" spans="2:2">
      <c r="B141" s="75" t="s">
        <v>1884</v>
      </c>
    </row>
    <row r="142" spans="2:2">
      <c r="B142" s="75" t="s">
        <v>573</v>
      </c>
    </row>
    <row r="143" spans="2:2">
      <c r="B143" s="75" t="s">
        <v>1373</v>
      </c>
    </row>
    <row r="144" spans="2:2">
      <c r="B144" s="75" t="s">
        <v>911</v>
      </c>
    </row>
    <row r="145" spans="2:2">
      <c r="B145" s="75" t="s">
        <v>1147</v>
      </c>
    </row>
    <row r="146" spans="2:2">
      <c r="B146" s="75" t="s">
        <v>2202</v>
      </c>
    </row>
    <row r="147" spans="2:2">
      <c r="B147" s="75" t="s">
        <v>1522</v>
      </c>
    </row>
    <row r="148" spans="2:2">
      <c r="B148" s="75" t="s">
        <v>2160</v>
      </c>
    </row>
    <row r="149" spans="2:2">
      <c r="B149" s="75" t="s">
        <v>1156</v>
      </c>
    </row>
    <row r="150" spans="2:2">
      <c r="B150" s="75" t="s">
        <v>2067</v>
      </c>
    </row>
    <row r="151" spans="2:2">
      <c r="B151" s="75" t="s">
        <v>1366</v>
      </c>
    </row>
    <row r="152" spans="2:2">
      <c r="B152" s="75" t="s">
        <v>2203</v>
      </c>
    </row>
    <row r="153" spans="2:2">
      <c r="B153" s="75" t="s">
        <v>582</v>
      </c>
    </row>
    <row r="154" spans="2:2">
      <c r="B154" s="75" t="s">
        <v>2169</v>
      </c>
    </row>
    <row r="155" spans="2:2">
      <c r="B155" s="75" t="s">
        <v>2204</v>
      </c>
    </row>
    <row r="156" spans="2:2">
      <c r="B156" s="75" t="s">
        <v>2132</v>
      </c>
    </row>
    <row r="157" spans="2:2">
      <c r="B157" s="75" t="s">
        <v>1162</v>
      </c>
    </row>
    <row r="158" spans="2:2">
      <c r="B158" s="75" t="s">
        <v>586</v>
      </c>
    </row>
    <row r="159" spans="2:2">
      <c r="B159" s="75" t="s">
        <v>1769</v>
      </c>
    </row>
    <row r="160" spans="2:2">
      <c r="B160" s="75" t="s">
        <v>2039</v>
      </c>
    </row>
    <row r="161" spans="2:2">
      <c r="B161" s="75" t="s">
        <v>2153</v>
      </c>
    </row>
    <row r="162" spans="2:2">
      <c r="B162" s="75" t="s">
        <v>2179</v>
      </c>
    </row>
    <row r="163" spans="2:2">
      <c r="B163" s="75" t="s">
        <v>2163</v>
      </c>
    </row>
    <row r="164" spans="2:2">
      <c r="B164" s="75" t="s">
        <v>2164</v>
      </c>
    </row>
    <row r="165" spans="2:2">
      <c r="B165" s="75" t="s">
        <v>2209</v>
      </c>
    </row>
    <row r="166" spans="2:2">
      <c r="B166" s="75" t="s">
        <v>2162</v>
      </c>
    </row>
    <row r="167" spans="2:2">
      <c r="B167" s="75" t="s">
        <v>2165</v>
      </c>
    </row>
    <row r="168" spans="2:2">
      <c r="B168" s="75" t="s">
        <v>2178</v>
      </c>
    </row>
    <row r="169" spans="2:2">
      <c r="B169" s="75" t="s">
        <v>2170</v>
      </c>
    </row>
    <row r="170" spans="2:2">
      <c r="B170" s="75" t="s">
        <v>1976</v>
      </c>
    </row>
    <row r="171" spans="2:2">
      <c r="B171" s="75" t="s">
        <v>596</v>
      </c>
    </row>
    <row r="172" spans="2:2">
      <c r="B172" s="75" t="s">
        <v>2161</v>
      </c>
    </row>
    <row r="173" spans="2:2">
      <c r="B173" s="75" t="s">
        <v>2171</v>
      </c>
    </row>
    <row r="174" spans="2:2">
      <c r="B174" s="75" t="s">
        <v>1462</v>
      </c>
    </row>
    <row r="175" spans="2:2">
      <c r="B175" s="75" t="s">
        <v>1904</v>
      </c>
    </row>
    <row r="176" spans="2:2">
      <c r="B176" s="75" t="s">
        <v>605</v>
      </c>
    </row>
    <row r="177" spans="2:2">
      <c r="B177" s="75" t="s">
        <v>952</v>
      </c>
    </row>
    <row r="178" spans="2:2">
      <c r="B178" s="75" t="s">
        <v>1891</v>
      </c>
    </row>
    <row r="179" spans="2:2">
      <c r="B179" s="75" t="s">
        <v>2205</v>
      </c>
    </row>
    <row r="180" spans="2:2">
      <c r="B180" s="75" t="s">
        <v>1802</v>
      </c>
    </row>
    <row r="181" spans="2:2">
      <c r="B181" s="75" t="s">
        <v>1897</v>
      </c>
    </row>
    <row r="182" spans="2:2">
      <c r="B182" s="75" t="s">
        <v>1795</v>
      </c>
    </row>
    <row r="183" spans="2:2">
      <c r="B183" s="75" t="s">
        <v>2087</v>
      </c>
    </row>
    <row r="184" spans="2:2">
      <c r="B184" s="75" t="s">
        <v>1448</v>
      </c>
    </row>
    <row r="185" spans="2:2">
      <c r="B185" s="75" t="s">
        <v>1225</v>
      </c>
    </row>
    <row r="186" spans="2:2">
      <c r="B186" s="75" t="s">
        <v>2062</v>
      </c>
    </row>
    <row r="187" spans="2:2">
      <c r="B187" s="75" t="s">
        <v>1485</v>
      </c>
    </row>
    <row r="188" spans="2:2">
      <c r="B188" s="75" t="s">
        <v>2206</v>
      </c>
    </row>
    <row r="189" spans="2:2">
      <c r="B189" s="75" t="s">
        <v>2207</v>
      </c>
    </row>
    <row r="190" spans="2:2">
      <c r="B190" s="75" t="s">
        <v>1173</v>
      </c>
    </row>
    <row r="191" spans="2:2">
      <c r="B191" s="75" t="s">
        <v>388</v>
      </c>
    </row>
    <row r="192" spans="2:2">
      <c r="B192" s="75" t="s">
        <v>2157</v>
      </c>
    </row>
    <row r="193" spans="2:2">
      <c r="B193" s="75" t="s">
        <v>2159</v>
      </c>
    </row>
    <row r="194" spans="2:2">
      <c r="B194" s="75" t="s">
        <v>1558</v>
      </c>
    </row>
    <row r="195" spans="2:2">
      <c r="B195" s="75" t="s">
        <v>1332</v>
      </c>
    </row>
    <row r="196" spans="2:2">
      <c r="B196" s="75" t="s">
        <v>1194</v>
      </c>
    </row>
    <row r="197" spans="2:2">
      <c r="B197" s="75" t="s">
        <v>1444</v>
      </c>
    </row>
    <row r="198" spans="2:2">
      <c r="B198" s="75" t="s">
        <v>615</v>
      </c>
    </row>
    <row r="199" spans="2:2">
      <c r="B199" s="75" t="s">
        <v>1989</v>
      </c>
    </row>
    <row r="200" spans="2:2">
      <c r="B200" s="75" t="s">
        <v>2113</v>
      </c>
    </row>
    <row r="201" spans="2:2">
      <c r="B201" s="75"/>
    </row>
    <row r="202" spans="2:2">
      <c r="B202" s="75"/>
    </row>
    <row r="203" spans="2:2">
      <c r="B203" s="75"/>
    </row>
    <row r="204" spans="2:2">
      <c r="B204" s="75"/>
    </row>
    <row r="205" spans="2:2">
      <c r="B205" s="75"/>
    </row>
    <row r="206" spans="2:2">
      <c r="B206" s="75"/>
    </row>
    <row r="207" spans="2:2">
      <c r="B207" s="75"/>
    </row>
    <row r="208" spans="2:2">
      <c r="B208" s="75"/>
    </row>
    <row r="209" spans="2:2">
      <c r="B209" s="75"/>
    </row>
    <row r="210" spans="2:2">
      <c r="B210" s="75"/>
    </row>
    <row r="211" spans="2:2">
      <c r="B211" s="75"/>
    </row>
    <row r="212" spans="2:2">
      <c r="B212" s="75"/>
    </row>
    <row r="213" spans="2:2">
      <c r="B213" s="75"/>
    </row>
    <row r="214" spans="2:2">
      <c r="B214" s="75"/>
    </row>
    <row r="215" spans="2:2">
      <c r="B215" s="75"/>
    </row>
    <row r="216" spans="2:2">
      <c r="B216" s="75"/>
    </row>
    <row r="217" spans="2:2">
      <c r="B217" s="75"/>
    </row>
    <row r="218" spans="2:2">
      <c r="B218" s="75"/>
    </row>
    <row r="219" spans="2:2">
      <c r="B219" s="75"/>
    </row>
    <row r="220" spans="2:2">
      <c r="B220" s="75"/>
    </row>
    <row r="221" spans="2:2">
      <c r="B221" s="75"/>
    </row>
    <row r="222" spans="2:2">
      <c r="B222" s="75"/>
    </row>
    <row r="223" spans="2:2">
      <c r="B223" s="75"/>
    </row>
    <row r="224" spans="2:2">
      <c r="B224" s="75"/>
    </row>
    <row r="225" spans="2:2">
      <c r="B225" s="75"/>
    </row>
    <row r="226" spans="2:2">
      <c r="B226" s="75"/>
    </row>
    <row r="227" spans="2:2">
      <c r="B227" s="75"/>
    </row>
    <row r="228" spans="2:2">
      <c r="B228" s="75"/>
    </row>
    <row r="229" spans="2:2">
      <c r="B229" s="75"/>
    </row>
    <row r="230" spans="2:2">
      <c r="B230" s="75"/>
    </row>
    <row r="231" spans="2:2">
      <c r="B231" s="75"/>
    </row>
    <row r="232" spans="2:2">
      <c r="B232" s="75"/>
    </row>
    <row r="233" spans="2:2">
      <c r="B233" s="75"/>
    </row>
    <row r="234" spans="2:2">
      <c r="B234" s="75"/>
    </row>
    <row r="235" spans="2:2">
      <c r="B235" s="75"/>
    </row>
    <row r="236" spans="2:2">
      <c r="B236" s="75"/>
    </row>
    <row r="237" spans="2:2">
      <c r="B237" s="75"/>
    </row>
    <row r="238" spans="2:2">
      <c r="B238" s="75"/>
    </row>
    <row r="239" spans="2:2">
      <c r="B239" s="75"/>
    </row>
    <row r="240" spans="2:2">
      <c r="B240" s="75"/>
    </row>
    <row r="241" spans="2:2">
      <c r="B241" s="75"/>
    </row>
    <row r="242" spans="2:2">
      <c r="B242" s="75"/>
    </row>
    <row r="243" spans="2:2">
      <c r="B243" s="75"/>
    </row>
    <row r="244" spans="2:2">
      <c r="B244" s="75"/>
    </row>
    <row r="245" spans="2:2">
      <c r="B245" s="75"/>
    </row>
    <row r="246" spans="2:2">
      <c r="B246" s="75"/>
    </row>
    <row r="247" spans="2:2">
      <c r="B247" s="75"/>
    </row>
    <row r="248" spans="2:2">
      <c r="B248" s="75"/>
    </row>
    <row r="249" spans="2:2">
      <c r="B249" s="75"/>
    </row>
    <row r="250" spans="2:2">
      <c r="B250" s="75"/>
    </row>
    <row r="251" spans="2:2">
      <c r="B251" s="75"/>
    </row>
    <row r="252" spans="2:2">
      <c r="B252" s="75"/>
    </row>
    <row r="253" spans="2:2">
      <c r="B253" s="75"/>
    </row>
    <row r="254" spans="2:2">
      <c r="B254" s="75"/>
    </row>
    <row r="255" spans="2:2">
      <c r="B255" s="75"/>
    </row>
    <row r="256" spans="2:2">
      <c r="B256" s="75"/>
    </row>
    <row r="257" spans="2:2">
      <c r="B257" s="75"/>
    </row>
    <row r="258" spans="2:2">
      <c r="B258" s="75"/>
    </row>
    <row r="259" spans="2:2">
      <c r="B259" s="75"/>
    </row>
    <row r="260" spans="2:2">
      <c r="B260" s="75"/>
    </row>
    <row r="261" spans="2:2">
      <c r="B261" s="75"/>
    </row>
    <row r="262" spans="2:2">
      <c r="B262" s="75"/>
    </row>
    <row r="263" spans="2:2">
      <c r="B263" s="75"/>
    </row>
    <row r="264" spans="2:2">
      <c r="B264" s="75"/>
    </row>
    <row r="265" spans="2:2">
      <c r="B265" s="75"/>
    </row>
    <row r="266" spans="2:2">
      <c r="B266" s="75"/>
    </row>
    <row r="267" spans="2:2">
      <c r="B267" s="75"/>
    </row>
    <row r="268" spans="2:2">
      <c r="B268" s="75"/>
    </row>
    <row r="269" spans="2:2">
      <c r="B269" s="75"/>
    </row>
    <row r="270" spans="2:2">
      <c r="B270" s="75"/>
    </row>
    <row r="271" spans="2:2">
      <c r="B271" s="75"/>
    </row>
    <row r="272" spans="2:2">
      <c r="B272" s="75"/>
    </row>
    <row r="273" spans="2:2">
      <c r="B273" s="75"/>
    </row>
    <row r="274" spans="2:2">
      <c r="B274" s="75"/>
    </row>
    <row r="275" spans="2:2">
      <c r="B275" s="75"/>
    </row>
    <row r="276" spans="2:2">
      <c r="B276" s="75"/>
    </row>
    <row r="277" spans="2:2">
      <c r="B277" s="75"/>
    </row>
    <row r="278" spans="2:2">
      <c r="B278" s="75"/>
    </row>
    <row r="279" spans="2:2">
      <c r="B279" s="75"/>
    </row>
    <row r="280" spans="2:2">
      <c r="B280" s="75"/>
    </row>
    <row r="281" spans="2:2">
      <c r="B281" s="75"/>
    </row>
    <row r="282" spans="2:2">
      <c r="B282" s="75"/>
    </row>
    <row r="283" spans="2:2">
      <c r="B283" s="75"/>
    </row>
    <row r="284" spans="2:2">
      <c r="B284" s="75"/>
    </row>
    <row r="285" spans="2:2">
      <c r="B285" s="75"/>
    </row>
    <row r="286" spans="2:2">
      <c r="B286" s="75"/>
    </row>
    <row r="287" spans="2:2">
      <c r="B287" s="75"/>
    </row>
    <row r="288" spans="2:2">
      <c r="B288" s="75"/>
    </row>
    <row r="289" spans="2:2">
      <c r="B289" s="75"/>
    </row>
    <row r="290" spans="2:2">
      <c r="B290" s="75"/>
    </row>
    <row r="291" spans="2:2">
      <c r="B291" s="75"/>
    </row>
    <row r="292" spans="2:2">
      <c r="B292" s="75"/>
    </row>
    <row r="293" spans="2:2">
      <c r="B293" s="75"/>
    </row>
    <row r="294" spans="2:2">
      <c r="B294" s="75"/>
    </row>
    <row r="295" spans="2:2">
      <c r="B295" s="75"/>
    </row>
    <row r="296" spans="2:2">
      <c r="B296" s="75"/>
    </row>
    <row r="297" spans="2:2">
      <c r="B297" s="75"/>
    </row>
    <row r="298" spans="2:2">
      <c r="B298" s="75"/>
    </row>
    <row r="299" spans="2:2">
      <c r="B299" s="75"/>
    </row>
    <row r="300" spans="2:2">
      <c r="B300" s="75"/>
    </row>
    <row r="301" spans="2:2">
      <c r="B301" s="75"/>
    </row>
    <row r="302" spans="2:2">
      <c r="B302" s="75"/>
    </row>
    <row r="303" spans="2:2">
      <c r="B303" s="75"/>
    </row>
    <row r="304" spans="2:2">
      <c r="B304" s="75"/>
    </row>
    <row r="305" spans="2:2">
      <c r="B305" s="75"/>
    </row>
    <row r="306" spans="2:2">
      <c r="B306" s="75"/>
    </row>
    <row r="307" spans="2:2">
      <c r="B307" s="75"/>
    </row>
    <row r="308" spans="2:2">
      <c r="B308" s="75"/>
    </row>
    <row r="309" spans="2:2">
      <c r="B309" s="75"/>
    </row>
    <row r="310" spans="2:2">
      <c r="B310" s="75"/>
    </row>
    <row r="311" spans="2:2">
      <c r="B311" s="75"/>
    </row>
    <row r="312" spans="2:2">
      <c r="B312" s="75"/>
    </row>
    <row r="313" spans="2:2">
      <c r="B313" s="75"/>
    </row>
    <row r="314" spans="2:2">
      <c r="B314" s="75"/>
    </row>
    <row r="315" spans="2:2">
      <c r="B315" s="75"/>
    </row>
    <row r="316" spans="2:2">
      <c r="B316" s="75"/>
    </row>
    <row r="317" spans="2:2">
      <c r="B317" s="75"/>
    </row>
    <row r="318" spans="2:2">
      <c r="B318" s="75"/>
    </row>
    <row r="319" spans="2:2">
      <c r="B319" s="75"/>
    </row>
    <row r="320" spans="2:2">
      <c r="B320" s="75"/>
    </row>
    <row r="321" spans="2:2">
      <c r="B321" s="75"/>
    </row>
    <row r="322" spans="2:2">
      <c r="B322" s="75"/>
    </row>
    <row r="323" spans="2:2">
      <c r="B323" s="75"/>
    </row>
    <row r="324" spans="2:2">
      <c r="B324" s="75"/>
    </row>
    <row r="325" spans="2:2">
      <c r="B325" s="75"/>
    </row>
    <row r="326" spans="2:2">
      <c r="B326" s="75"/>
    </row>
    <row r="327" spans="2:2">
      <c r="B327" s="75"/>
    </row>
    <row r="328" spans="2:2">
      <c r="B328" s="75"/>
    </row>
    <row r="329" spans="2:2">
      <c r="B329" s="75"/>
    </row>
    <row r="330" spans="2:2">
      <c r="B330" s="75"/>
    </row>
    <row r="331" spans="2:2">
      <c r="B331" s="75"/>
    </row>
    <row r="332" spans="2:2">
      <c r="B332" s="75"/>
    </row>
    <row r="333" spans="2:2">
      <c r="B333" s="75"/>
    </row>
    <row r="334" spans="2:2">
      <c r="B334" s="75"/>
    </row>
    <row r="335" spans="2:2">
      <c r="B335" s="75"/>
    </row>
    <row r="336" spans="2:2">
      <c r="B336" s="75"/>
    </row>
    <row r="337" spans="2:2">
      <c r="B337" s="75"/>
    </row>
    <row r="338" spans="2:2">
      <c r="B338" s="75"/>
    </row>
    <row r="339" spans="2:2">
      <c r="B339" s="75"/>
    </row>
    <row r="340" spans="2:2">
      <c r="B340" s="75"/>
    </row>
    <row r="341" spans="2:2">
      <c r="B341" s="75"/>
    </row>
    <row r="342" spans="2:2">
      <c r="B342" s="75"/>
    </row>
    <row r="343" spans="2:2">
      <c r="B343" s="75"/>
    </row>
    <row r="344" spans="2:2">
      <c r="B344" s="75"/>
    </row>
    <row r="345" spans="2:2">
      <c r="B345" s="75"/>
    </row>
    <row r="346" spans="2:2">
      <c r="B346" s="75"/>
    </row>
    <row r="347" spans="2:2">
      <c r="B347" s="75"/>
    </row>
    <row r="348" spans="2:2">
      <c r="B348" s="75"/>
    </row>
    <row r="349" spans="2:2">
      <c r="B349" s="75"/>
    </row>
    <row r="350" spans="2:2">
      <c r="B350" s="75"/>
    </row>
    <row r="351" spans="2:2">
      <c r="B351" s="75"/>
    </row>
    <row r="352" spans="2:2">
      <c r="B352" s="75"/>
    </row>
    <row r="353" spans="2:2">
      <c r="B353" s="75"/>
    </row>
    <row r="354" spans="2:2">
      <c r="B354" s="75"/>
    </row>
    <row r="355" spans="2:2">
      <c r="B355" s="75"/>
    </row>
    <row r="356" spans="2:2">
      <c r="B356" s="75"/>
    </row>
    <row r="357" spans="2:2">
      <c r="B357" s="75"/>
    </row>
    <row r="358" spans="2:2">
      <c r="B358" s="75"/>
    </row>
    <row r="359" spans="2:2">
      <c r="B359" s="75"/>
    </row>
    <row r="360" spans="2:2">
      <c r="B360" s="75"/>
    </row>
    <row r="361" spans="2:2">
      <c r="B361" s="75"/>
    </row>
    <row r="362" spans="2:2">
      <c r="B362" s="75"/>
    </row>
    <row r="363" spans="2:2">
      <c r="B363" s="75"/>
    </row>
    <row r="364" spans="2:2">
      <c r="B364" s="75"/>
    </row>
    <row r="365" spans="2:2">
      <c r="B365" s="75"/>
    </row>
    <row r="366" spans="2:2">
      <c r="B366" s="75"/>
    </row>
    <row r="367" spans="2:2">
      <c r="B367" s="75"/>
    </row>
    <row r="368" spans="2:2">
      <c r="B368" s="75"/>
    </row>
    <row r="369" spans="2:2">
      <c r="B369" s="75"/>
    </row>
    <row r="370" spans="2:2">
      <c r="B370" s="75"/>
    </row>
    <row r="371" spans="2:2">
      <c r="B371" s="75"/>
    </row>
    <row r="372" spans="2:2">
      <c r="B372" s="75"/>
    </row>
    <row r="373" spans="2:2">
      <c r="B373" s="75"/>
    </row>
    <row r="374" spans="2:2">
      <c r="B374" s="75"/>
    </row>
    <row r="375" spans="2:2">
      <c r="B375" s="75"/>
    </row>
    <row r="376" spans="2:2">
      <c r="B376" s="75"/>
    </row>
    <row r="377" spans="2:2">
      <c r="B377" s="75"/>
    </row>
    <row r="378" spans="2:2">
      <c r="B378" s="75"/>
    </row>
    <row r="379" spans="2:2">
      <c r="B379" s="75"/>
    </row>
    <row r="380" spans="2:2">
      <c r="B380" s="75"/>
    </row>
    <row r="381" spans="2:2">
      <c r="B381" s="75"/>
    </row>
    <row r="382" spans="2:2">
      <c r="B382" s="75"/>
    </row>
    <row r="383" spans="2:2">
      <c r="B383" s="75"/>
    </row>
    <row r="384" spans="2:2">
      <c r="B384" s="75"/>
    </row>
    <row r="385" spans="2:2">
      <c r="B385" s="75"/>
    </row>
    <row r="386" spans="2:2">
      <c r="B386" s="75"/>
    </row>
    <row r="387" spans="2:2">
      <c r="B387" s="75"/>
    </row>
    <row r="388" spans="2:2">
      <c r="B388" s="75"/>
    </row>
    <row r="389" spans="2:2">
      <c r="B389" s="75"/>
    </row>
    <row r="390" spans="2:2">
      <c r="B390" s="75"/>
    </row>
    <row r="391" spans="2:2">
      <c r="B391" s="75"/>
    </row>
    <row r="392" spans="2:2">
      <c r="B392" s="75"/>
    </row>
    <row r="393" spans="2:2">
      <c r="B393" s="75"/>
    </row>
    <row r="394" spans="2:2">
      <c r="B394" s="75"/>
    </row>
    <row r="395" spans="2:2">
      <c r="B395" s="75"/>
    </row>
    <row r="396" spans="2:2">
      <c r="B396" s="75"/>
    </row>
    <row r="397" spans="2:2">
      <c r="B397" s="75"/>
    </row>
    <row r="398" spans="2:2">
      <c r="B398" s="75"/>
    </row>
    <row r="399" spans="2:2">
      <c r="B399" s="75"/>
    </row>
    <row r="400" spans="2:2">
      <c r="B400" s="75"/>
    </row>
    <row r="401" spans="2:2">
      <c r="B401" s="75"/>
    </row>
    <row r="402" spans="2:2">
      <c r="B402" s="75"/>
    </row>
    <row r="403" spans="2:2">
      <c r="B403" s="75"/>
    </row>
    <row r="404" spans="2:2">
      <c r="B404" s="75"/>
    </row>
    <row r="405" spans="2:2">
      <c r="B405" s="75"/>
    </row>
    <row r="406" spans="2:2">
      <c r="B406" s="75"/>
    </row>
    <row r="407" spans="2:2">
      <c r="B407" s="75"/>
    </row>
    <row r="408" spans="2:2">
      <c r="B408" s="75"/>
    </row>
    <row r="409" spans="2:2">
      <c r="B409" s="75"/>
    </row>
    <row r="410" spans="2:2">
      <c r="B410" s="75"/>
    </row>
    <row r="411" spans="2:2">
      <c r="B411" s="75"/>
    </row>
    <row r="412" spans="2:2">
      <c r="B412" s="75"/>
    </row>
    <row r="413" spans="2:2">
      <c r="B413" s="75"/>
    </row>
    <row r="414" spans="2:2">
      <c r="B414" s="75"/>
    </row>
    <row r="415" spans="2:2">
      <c r="B415" s="75"/>
    </row>
    <row r="416" spans="2:2">
      <c r="B416" s="75"/>
    </row>
    <row r="417" spans="2:2">
      <c r="B417" s="75"/>
    </row>
    <row r="418" spans="2:2">
      <c r="B418" s="75"/>
    </row>
    <row r="419" spans="2:2">
      <c r="B419" s="75"/>
    </row>
    <row r="420" spans="2:2">
      <c r="B420" s="75"/>
    </row>
    <row r="421" spans="2:2">
      <c r="B421" s="75"/>
    </row>
    <row r="422" spans="2:2">
      <c r="B422" s="75"/>
    </row>
    <row r="423" spans="2:2">
      <c r="B423" s="75"/>
    </row>
    <row r="424" spans="2:2">
      <c r="B424" s="75"/>
    </row>
    <row r="425" spans="2:2">
      <c r="B425" s="75"/>
    </row>
    <row r="426" spans="2:2">
      <c r="B426" s="75"/>
    </row>
    <row r="427" spans="2:2">
      <c r="B427" s="75"/>
    </row>
    <row r="428" spans="2:2">
      <c r="B428" s="75"/>
    </row>
    <row r="429" spans="2:2">
      <c r="B429" s="75"/>
    </row>
    <row r="430" spans="2:2">
      <c r="B430" s="75"/>
    </row>
    <row r="431" spans="2:2">
      <c r="B431" s="75"/>
    </row>
    <row r="432" spans="2:2">
      <c r="B432" s="75"/>
    </row>
    <row r="433" spans="2:2">
      <c r="B433" s="75"/>
    </row>
    <row r="434" spans="2:2">
      <c r="B434" s="75"/>
    </row>
    <row r="435" spans="2:2">
      <c r="B435" s="75"/>
    </row>
    <row r="436" spans="2:2">
      <c r="B436" s="75"/>
    </row>
    <row r="437" spans="2:2">
      <c r="B437" s="75"/>
    </row>
    <row r="438" spans="2:2">
      <c r="B438" s="75"/>
    </row>
    <row r="439" spans="2:2">
      <c r="B439" s="75"/>
    </row>
    <row r="440" spans="2:2">
      <c r="B440" s="75"/>
    </row>
    <row r="441" spans="2:2">
      <c r="B441" s="75"/>
    </row>
    <row r="442" spans="2:2">
      <c r="B442" s="75"/>
    </row>
    <row r="443" spans="2:2">
      <c r="B443" s="75"/>
    </row>
    <row r="444" spans="2:2">
      <c r="B444" s="75"/>
    </row>
    <row r="445" spans="2:2">
      <c r="B445" s="75"/>
    </row>
    <row r="446" spans="2:2">
      <c r="B446" s="75"/>
    </row>
    <row r="447" spans="2:2">
      <c r="B447" s="75"/>
    </row>
    <row r="448" spans="2:2">
      <c r="B448" s="75"/>
    </row>
    <row r="449" spans="2:2">
      <c r="B449" s="75"/>
    </row>
    <row r="450" spans="2:2">
      <c r="B450" s="75"/>
    </row>
    <row r="451" spans="2:2">
      <c r="B451" s="75"/>
    </row>
    <row r="452" spans="2:2">
      <c r="B452" s="75"/>
    </row>
    <row r="453" spans="2:2">
      <c r="B453" s="75"/>
    </row>
    <row r="454" spans="2:2">
      <c r="B454" s="75"/>
    </row>
    <row r="455" spans="2:2">
      <c r="B455" s="75"/>
    </row>
    <row r="456" spans="2:2">
      <c r="B456" s="75"/>
    </row>
    <row r="457" spans="2:2">
      <c r="B457" s="75"/>
    </row>
    <row r="458" spans="2:2">
      <c r="B458" s="75"/>
    </row>
    <row r="459" spans="2:2">
      <c r="B459" s="75"/>
    </row>
    <row r="460" spans="2:2">
      <c r="B460" s="75"/>
    </row>
    <row r="461" spans="2:2">
      <c r="B461" s="75"/>
    </row>
    <row r="462" spans="2:2">
      <c r="B462" s="75"/>
    </row>
    <row r="463" spans="2:2">
      <c r="B463" s="75"/>
    </row>
    <row r="464" spans="2:2">
      <c r="B464" s="75"/>
    </row>
    <row r="465" spans="2:2">
      <c r="B465" s="75"/>
    </row>
    <row r="466" spans="2:2">
      <c r="B466" s="75"/>
    </row>
    <row r="467" spans="2:2">
      <c r="B467" s="75"/>
    </row>
    <row r="468" spans="2:2">
      <c r="B468" s="75"/>
    </row>
    <row r="469" spans="2:2">
      <c r="B469" s="75"/>
    </row>
    <row r="470" spans="2:2">
      <c r="B470" s="75"/>
    </row>
    <row r="471" spans="2:2">
      <c r="B471" s="75"/>
    </row>
    <row r="472" spans="2:2">
      <c r="B472" s="75"/>
    </row>
    <row r="473" spans="2:2">
      <c r="B473" s="75"/>
    </row>
    <row r="474" spans="2:2">
      <c r="B474" s="75"/>
    </row>
    <row r="475" spans="2:2">
      <c r="B475" s="75"/>
    </row>
    <row r="476" spans="2:2">
      <c r="B476" s="75"/>
    </row>
    <row r="477" spans="2:2">
      <c r="B477" s="75"/>
    </row>
    <row r="478" spans="2:2">
      <c r="B478" s="75"/>
    </row>
    <row r="479" spans="2:2">
      <c r="B479" s="75"/>
    </row>
    <row r="480" spans="2:2">
      <c r="B480" s="75"/>
    </row>
    <row r="481" spans="2:2">
      <c r="B481" s="75"/>
    </row>
    <row r="482" spans="2:2">
      <c r="B482" s="75"/>
    </row>
    <row r="483" spans="2:2">
      <c r="B483" s="75"/>
    </row>
    <row r="484" spans="2:2">
      <c r="B484" s="75"/>
    </row>
    <row r="485" spans="2:2">
      <c r="B485" s="75"/>
    </row>
    <row r="486" spans="2:2">
      <c r="B486" s="75"/>
    </row>
    <row r="487" spans="2:2">
      <c r="B487" s="75"/>
    </row>
    <row r="488" spans="2:2">
      <c r="B488" s="75"/>
    </row>
    <row r="489" spans="2:2">
      <c r="B489" s="75"/>
    </row>
    <row r="490" spans="2:2">
      <c r="B490" s="75"/>
    </row>
    <row r="491" spans="2:2">
      <c r="B491" s="75"/>
    </row>
    <row r="492" spans="2:2">
      <c r="B492" s="75"/>
    </row>
    <row r="493" spans="2:2">
      <c r="B493" s="75"/>
    </row>
    <row r="494" spans="2:2">
      <c r="B494" s="75"/>
    </row>
    <row r="495" spans="2:2">
      <c r="B495" s="75"/>
    </row>
    <row r="496" spans="2:2">
      <c r="B496" s="75"/>
    </row>
    <row r="497" spans="2:2">
      <c r="B497" s="75"/>
    </row>
    <row r="498" spans="2:2">
      <c r="B498" s="75"/>
    </row>
    <row r="499" spans="2:2">
      <c r="B499" s="75"/>
    </row>
    <row r="500" spans="2:2">
      <c r="B500" s="75"/>
    </row>
    <row r="501" spans="2:2">
      <c r="B501" s="75"/>
    </row>
    <row r="502" spans="2:2">
      <c r="B502" s="75"/>
    </row>
    <row r="503" spans="2:2">
      <c r="B503" s="75"/>
    </row>
    <row r="504" spans="2:2">
      <c r="B504" s="75"/>
    </row>
    <row r="505" spans="2:2">
      <c r="B505" s="75"/>
    </row>
    <row r="506" spans="2:2">
      <c r="B506" s="75"/>
    </row>
    <row r="507" spans="2:2">
      <c r="B507" s="75"/>
    </row>
    <row r="508" spans="2:2">
      <c r="B508" s="75"/>
    </row>
    <row r="509" spans="2:2">
      <c r="B509" s="75"/>
    </row>
    <row r="510" spans="2:2">
      <c r="B510" s="75"/>
    </row>
    <row r="511" spans="2:2">
      <c r="B511" s="75"/>
    </row>
    <row r="512" spans="2:2">
      <c r="B512" s="75"/>
    </row>
    <row r="513" spans="2:2">
      <c r="B513" s="75"/>
    </row>
    <row r="514" spans="2:2">
      <c r="B514" s="75"/>
    </row>
    <row r="515" spans="2:2">
      <c r="B515" s="75"/>
    </row>
    <row r="516" spans="2:2">
      <c r="B516" s="75"/>
    </row>
    <row r="517" spans="2:2">
      <c r="B517" s="75"/>
    </row>
    <row r="518" spans="2:2">
      <c r="B518" s="75"/>
    </row>
    <row r="519" spans="2:2">
      <c r="B519" s="75"/>
    </row>
    <row r="520" spans="2:2">
      <c r="B520" s="75"/>
    </row>
    <row r="521" spans="2:2">
      <c r="B521" s="75"/>
    </row>
    <row r="522" spans="2:2">
      <c r="B522" s="75"/>
    </row>
    <row r="523" spans="2:2">
      <c r="B523" s="75"/>
    </row>
    <row r="524" spans="2:2">
      <c r="B524" s="75"/>
    </row>
    <row r="525" spans="2:2">
      <c r="B525" s="75"/>
    </row>
    <row r="526" spans="2:2">
      <c r="B526" s="75"/>
    </row>
    <row r="527" spans="2:2">
      <c r="B527" s="75"/>
    </row>
    <row r="528" spans="2:2">
      <c r="B528" s="75"/>
    </row>
    <row r="529" spans="2:2">
      <c r="B529" s="75"/>
    </row>
    <row r="530" spans="2:2">
      <c r="B530" s="75"/>
    </row>
    <row r="531" spans="2:2">
      <c r="B531" s="75"/>
    </row>
    <row r="532" spans="2:2">
      <c r="B532" s="75"/>
    </row>
    <row r="533" spans="2:2">
      <c r="B533" s="75"/>
    </row>
    <row r="534" spans="2:2">
      <c r="B534" s="75"/>
    </row>
    <row r="535" spans="2:2">
      <c r="B535" s="75"/>
    </row>
    <row r="536" spans="2:2">
      <c r="B536" s="75"/>
    </row>
    <row r="537" spans="2:2">
      <c r="B537" s="75"/>
    </row>
    <row r="538" spans="2:2">
      <c r="B538" s="75"/>
    </row>
    <row r="539" spans="2:2">
      <c r="B539" s="75"/>
    </row>
    <row r="540" spans="2:2">
      <c r="B540" s="75"/>
    </row>
    <row r="541" spans="2:2">
      <c r="B541" s="75"/>
    </row>
    <row r="542" spans="2:2">
      <c r="B542" s="75"/>
    </row>
    <row r="543" spans="2:2">
      <c r="B543" s="75"/>
    </row>
    <row r="544" spans="2:2">
      <c r="B544" s="75"/>
    </row>
    <row r="545" spans="2:2">
      <c r="B545" s="75"/>
    </row>
    <row r="546" spans="2:2">
      <c r="B546" s="75"/>
    </row>
    <row r="547" spans="2:2">
      <c r="B547" s="75"/>
    </row>
    <row r="548" spans="2:2">
      <c r="B548" s="75"/>
    </row>
    <row r="549" spans="2:2">
      <c r="B549" s="75"/>
    </row>
    <row r="550" spans="2:2">
      <c r="B550" s="75"/>
    </row>
    <row r="551" spans="2:2">
      <c r="B551" s="75"/>
    </row>
    <row r="552" spans="2:2">
      <c r="B552" s="75"/>
    </row>
    <row r="553" spans="2:2">
      <c r="B553" s="75"/>
    </row>
    <row r="554" spans="2:2">
      <c r="B554" s="75"/>
    </row>
    <row r="555" spans="2:2">
      <c r="B555" s="75"/>
    </row>
    <row r="556" spans="2:2">
      <c r="B556" s="75"/>
    </row>
    <row r="557" spans="2:2">
      <c r="B557" s="75"/>
    </row>
    <row r="558" spans="2:2">
      <c r="B558" s="75"/>
    </row>
    <row r="559" spans="2:2">
      <c r="B559" s="75"/>
    </row>
    <row r="560" spans="2:2">
      <c r="B560" s="75"/>
    </row>
    <row r="561" spans="2:2">
      <c r="B561" s="75"/>
    </row>
    <row r="562" spans="2:2">
      <c r="B562" s="75"/>
    </row>
    <row r="563" spans="2:2">
      <c r="B563" s="75"/>
    </row>
    <row r="564" spans="2:2">
      <c r="B564" s="75"/>
    </row>
    <row r="565" spans="2:2">
      <c r="B565" s="75"/>
    </row>
    <row r="566" spans="2:2">
      <c r="B566" s="75"/>
    </row>
    <row r="567" spans="2:2">
      <c r="B567" s="75"/>
    </row>
    <row r="568" spans="2:2">
      <c r="B568" s="75"/>
    </row>
    <row r="569" spans="2:2">
      <c r="B569" s="75"/>
    </row>
    <row r="570" spans="2:2">
      <c r="B570" s="75"/>
    </row>
    <row r="571" spans="2:2">
      <c r="B571" s="75"/>
    </row>
    <row r="572" spans="2:2">
      <c r="B572" s="75"/>
    </row>
    <row r="573" spans="2:2">
      <c r="B573" s="75"/>
    </row>
    <row r="574" spans="2:2">
      <c r="B574" s="75"/>
    </row>
    <row r="575" spans="2:2">
      <c r="B575" s="75"/>
    </row>
    <row r="576" spans="2:2">
      <c r="B576" s="75"/>
    </row>
    <row r="577" spans="2:2">
      <c r="B577" s="75"/>
    </row>
    <row r="578" spans="2:2">
      <c r="B578" s="75"/>
    </row>
    <row r="579" spans="2:2">
      <c r="B579" s="75"/>
    </row>
    <row r="580" spans="2:2">
      <c r="B580" s="75"/>
    </row>
    <row r="581" spans="2:2">
      <c r="B581" s="75"/>
    </row>
    <row r="582" spans="2:2">
      <c r="B582" s="75"/>
    </row>
    <row r="583" spans="2:2">
      <c r="B583" s="75"/>
    </row>
    <row r="584" spans="2:2">
      <c r="B584" s="75"/>
    </row>
    <row r="585" spans="2:2">
      <c r="B585" s="75"/>
    </row>
    <row r="586" spans="2:2">
      <c r="B586" s="75"/>
    </row>
    <row r="587" spans="2:2">
      <c r="B587" s="75"/>
    </row>
    <row r="588" spans="2:2">
      <c r="B588" s="75"/>
    </row>
    <row r="589" spans="2:2">
      <c r="B589" s="75"/>
    </row>
    <row r="590" spans="2:2">
      <c r="B590" s="75"/>
    </row>
    <row r="591" spans="2:2">
      <c r="B591" s="75"/>
    </row>
    <row r="592" spans="2:2">
      <c r="B592" s="75"/>
    </row>
    <row r="593" spans="2:2">
      <c r="B593" s="75"/>
    </row>
    <row r="594" spans="2:2">
      <c r="B594" s="75"/>
    </row>
    <row r="595" spans="2:2">
      <c r="B595" s="75"/>
    </row>
    <row r="596" spans="2:2">
      <c r="B596" s="75"/>
    </row>
    <row r="597" spans="2:2">
      <c r="B597" s="75"/>
    </row>
    <row r="598" spans="2:2">
      <c r="B598" s="75"/>
    </row>
    <row r="599" spans="2:2">
      <c r="B599" s="75"/>
    </row>
    <row r="600" spans="2:2">
      <c r="B600" s="75"/>
    </row>
    <row r="601" spans="2:2">
      <c r="B601" s="75"/>
    </row>
    <row r="602" spans="2:2">
      <c r="B602" s="75"/>
    </row>
    <row r="603" spans="2:2">
      <c r="B603" s="75"/>
    </row>
    <row r="604" spans="2:2">
      <c r="B604" s="75"/>
    </row>
    <row r="605" spans="2:2">
      <c r="B605" s="75"/>
    </row>
    <row r="606" spans="2:2">
      <c r="B606" s="75"/>
    </row>
    <row r="607" spans="2:2">
      <c r="B607" s="75"/>
    </row>
    <row r="608" spans="2:2">
      <c r="B608" s="75"/>
    </row>
    <row r="609" spans="2:2">
      <c r="B609" s="75"/>
    </row>
    <row r="610" spans="2:2">
      <c r="B610" s="75"/>
    </row>
    <row r="611" spans="2:2">
      <c r="B611" s="75"/>
    </row>
    <row r="612" spans="2:2">
      <c r="B612" s="75"/>
    </row>
    <row r="613" spans="2:2">
      <c r="B613" s="75"/>
    </row>
    <row r="614" spans="2:2">
      <c r="B614" s="75"/>
    </row>
    <row r="615" spans="2:2">
      <c r="B615" s="75"/>
    </row>
    <row r="616" spans="2:2">
      <c r="B616" s="75"/>
    </row>
    <row r="617" spans="2:2">
      <c r="B617" s="75"/>
    </row>
    <row r="618" spans="2:2">
      <c r="B618" s="75"/>
    </row>
    <row r="619" spans="2:2">
      <c r="B619" s="75"/>
    </row>
    <row r="620" spans="2:2">
      <c r="B620" s="75"/>
    </row>
    <row r="621" spans="2:2">
      <c r="B621" s="75"/>
    </row>
    <row r="622" spans="2:2">
      <c r="B622" s="75"/>
    </row>
    <row r="623" spans="2:2">
      <c r="B623" s="75"/>
    </row>
    <row r="624" spans="2:2">
      <c r="B624" s="75"/>
    </row>
    <row r="625" spans="2:2">
      <c r="B625" s="75"/>
    </row>
    <row r="626" spans="2:2">
      <c r="B626" s="75"/>
    </row>
    <row r="627" spans="2:2">
      <c r="B627" s="75"/>
    </row>
    <row r="628" spans="2:2">
      <c r="B628" s="75"/>
    </row>
    <row r="629" spans="2:2">
      <c r="B629" s="75"/>
    </row>
    <row r="630" spans="2:2">
      <c r="B630" s="75"/>
    </row>
    <row r="631" spans="2:2">
      <c r="B631" s="75"/>
    </row>
    <row r="632" spans="2:2">
      <c r="B632" s="75"/>
    </row>
    <row r="633" spans="2:2">
      <c r="B633" s="75"/>
    </row>
    <row r="634" spans="2:2">
      <c r="B634" s="75"/>
    </row>
    <row r="635" spans="2:2">
      <c r="B635" s="75"/>
    </row>
    <row r="636" spans="2:2">
      <c r="B636" s="75"/>
    </row>
    <row r="637" spans="2:2">
      <c r="B637" s="75"/>
    </row>
    <row r="638" spans="2:2">
      <c r="B638" s="75"/>
    </row>
    <row r="639" spans="2:2">
      <c r="B639" s="75"/>
    </row>
    <row r="640" spans="2:2">
      <c r="B640" s="75"/>
    </row>
    <row r="641" spans="2:2">
      <c r="B641" s="75"/>
    </row>
    <row r="642" spans="2:2">
      <c r="B642" s="75"/>
    </row>
    <row r="643" spans="2:2">
      <c r="B643" s="75"/>
    </row>
    <row r="644" spans="2:2">
      <c r="B644" s="75"/>
    </row>
    <row r="645" spans="2:2">
      <c r="B645" s="75"/>
    </row>
    <row r="646" spans="2:2">
      <c r="B646" s="75"/>
    </row>
    <row r="647" spans="2:2">
      <c r="B647" s="75"/>
    </row>
    <row r="648" spans="2:2">
      <c r="B648" s="75"/>
    </row>
    <row r="649" spans="2:2">
      <c r="B649" s="75"/>
    </row>
    <row r="650" spans="2:2">
      <c r="B650" s="75"/>
    </row>
    <row r="651" spans="2:2">
      <c r="B651" s="75"/>
    </row>
    <row r="652" spans="2:2">
      <c r="B652" s="75"/>
    </row>
    <row r="653" spans="2:2">
      <c r="B653" s="75"/>
    </row>
    <row r="654" spans="2:2">
      <c r="B654" s="75"/>
    </row>
    <row r="655" spans="2:2">
      <c r="B655" s="75"/>
    </row>
    <row r="656" spans="2:2">
      <c r="B656" s="75"/>
    </row>
    <row r="657" spans="2:2">
      <c r="B657" s="75"/>
    </row>
    <row r="658" spans="2:2">
      <c r="B658" s="75"/>
    </row>
    <row r="659" spans="2:2">
      <c r="B659" s="75"/>
    </row>
    <row r="660" spans="2:2">
      <c r="B660" s="75"/>
    </row>
    <row r="661" spans="2:2">
      <c r="B661" s="75"/>
    </row>
    <row r="662" spans="2:2">
      <c r="B662" s="75"/>
    </row>
    <row r="663" spans="2:2">
      <c r="B663" s="75"/>
    </row>
    <row r="664" spans="2:2">
      <c r="B664" s="75"/>
    </row>
    <row r="665" spans="2:2">
      <c r="B665" s="75"/>
    </row>
    <row r="666" spans="2:2">
      <c r="B666" s="75"/>
    </row>
    <row r="667" spans="2:2">
      <c r="B667" s="75"/>
    </row>
    <row r="668" spans="2:2">
      <c r="B668" s="75"/>
    </row>
    <row r="669" spans="2:2">
      <c r="B669" s="75"/>
    </row>
    <row r="670" spans="2:2">
      <c r="B670" s="75"/>
    </row>
    <row r="671" spans="2:2">
      <c r="B671" s="75"/>
    </row>
    <row r="672" spans="2:2">
      <c r="B672" s="75"/>
    </row>
    <row r="673" spans="2:2">
      <c r="B673" s="75"/>
    </row>
    <row r="674" spans="2:2">
      <c r="B674" s="75"/>
    </row>
    <row r="675" spans="2:2">
      <c r="B675" s="75"/>
    </row>
    <row r="676" spans="2:2">
      <c r="B676" s="75"/>
    </row>
    <row r="677" spans="2:2">
      <c r="B677" s="75"/>
    </row>
    <row r="678" spans="2:2">
      <c r="B678" s="75"/>
    </row>
    <row r="679" spans="2:2">
      <c r="B679" s="75"/>
    </row>
    <row r="680" spans="2:2">
      <c r="B680" s="75"/>
    </row>
    <row r="681" spans="2:2">
      <c r="B681" s="75"/>
    </row>
    <row r="682" spans="2:2">
      <c r="B682" s="75"/>
    </row>
    <row r="683" spans="2:2">
      <c r="B683" s="75"/>
    </row>
    <row r="684" spans="2:2">
      <c r="B684" s="75"/>
    </row>
    <row r="685" spans="2:2">
      <c r="B685" s="75"/>
    </row>
    <row r="686" spans="2:2">
      <c r="B686" s="75"/>
    </row>
    <row r="687" spans="2:2">
      <c r="B687" s="75"/>
    </row>
    <row r="688" spans="2:2">
      <c r="B688" s="75"/>
    </row>
    <row r="689" spans="2:2">
      <c r="B689" s="75"/>
    </row>
    <row r="690" spans="2:2">
      <c r="B690" s="75"/>
    </row>
    <row r="691" spans="2:2">
      <c r="B691" s="75"/>
    </row>
    <row r="692" spans="2:2">
      <c r="B692" s="75"/>
    </row>
    <row r="693" spans="2:2">
      <c r="B693" s="75"/>
    </row>
    <row r="694" spans="2:2">
      <c r="B694" s="75"/>
    </row>
    <row r="695" spans="2:2">
      <c r="B695" s="75"/>
    </row>
    <row r="696" spans="2:2">
      <c r="B696" s="75"/>
    </row>
    <row r="697" spans="2:2">
      <c r="B697" s="75"/>
    </row>
    <row r="698" spans="2:2">
      <c r="B698" s="75"/>
    </row>
    <row r="699" spans="2:2">
      <c r="B699" s="75"/>
    </row>
    <row r="700" spans="2:2">
      <c r="B700" s="75"/>
    </row>
    <row r="701" spans="2:2">
      <c r="B701" s="75"/>
    </row>
    <row r="702" spans="2:2">
      <c r="B702" s="75"/>
    </row>
    <row r="703" spans="2:2">
      <c r="B703" s="75"/>
    </row>
    <row r="704" spans="2:2">
      <c r="B704" s="75"/>
    </row>
    <row r="705" spans="2:2">
      <c r="B705" s="75"/>
    </row>
    <row r="706" spans="2:2">
      <c r="B706" s="75"/>
    </row>
    <row r="707" spans="2:2">
      <c r="B707" s="75"/>
    </row>
    <row r="708" spans="2:2">
      <c r="B708" s="75"/>
    </row>
    <row r="709" spans="2:2">
      <c r="B709" s="75"/>
    </row>
    <row r="710" spans="2:2">
      <c r="B710" s="75"/>
    </row>
    <row r="711" spans="2:2">
      <c r="B711" s="75"/>
    </row>
    <row r="712" spans="2:2">
      <c r="B712" s="75"/>
    </row>
    <row r="713" spans="2:2">
      <c r="B713" s="75"/>
    </row>
    <row r="714" spans="2:2">
      <c r="B714" s="75"/>
    </row>
    <row r="715" spans="2:2">
      <c r="B715" s="75"/>
    </row>
    <row r="716" spans="2:2">
      <c r="B716" s="75"/>
    </row>
    <row r="717" spans="2:2">
      <c r="B717" s="75"/>
    </row>
    <row r="718" spans="2:2">
      <c r="B718" s="75"/>
    </row>
    <row r="719" spans="2:2">
      <c r="B719" s="75"/>
    </row>
    <row r="720" spans="2:2">
      <c r="B720" s="75"/>
    </row>
    <row r="721" spans="2:2">
      <c r="B721" s="75"/>
    </row>
    <row r="722" spans="2:2">
      <c r="B722" s="75"/>
    </row>
    <row r="723" spans="2:2">
      <c r="B723" s="75"/>
    </row>
    <row r="724" spans="2:2">
      <c r="B724" s="75"/>
    </row>
    <row r="725" spans="2:2">
      <c r="B725" s="75"/>
    </row>
    <row r="726" spans="2:2">
      <c r="B726" s="75"/>
    </row>
    <row r="727" spans="2:2">
      <c r="B727" s="75"/>
    </row>
    <row r="728" spans="2:2">
      <c r="B728" s="75"/>
    </row>
    <row r="729" spans="2:2">
      <c r="B729" s="75"/>
    </row>
    <row r="730" spans="2:2">
      <c r="B730" s="75"/>
    </row>
    <row r="731" spans="2:2">
      <c r="B731" s="75"/>
    </row>
    <row r="732" spans="2:2">
      <c r="B732" s="75"/>
    </row>
    <row r="733" spans="2:2">
      <c r="B733" s="75"/>
    </row>
    <row r="734" spans="2:2">
      <c r="B734" s="75"/>
    </row>
    <row r="735" spans="2:2">
      <c r="B735" s="75"/>
    </row>
    <row r="736" spans="2:2">
      <c r="B736" s="75"/>
    </row>
    <row r="737" spans="2:2">
      <c r="B737" s="75"/>
    </row>
    <row r="738" spans="2:2">
      <c r="B738" s="75"/>
    </row>
    <row r="739" spans="2:2">
      <c r="B739" s="75"/>
    </row>
    <row r="740" spans="2:2">
      <c r="B740" s="75"/>
    </row>
    <row r="741" spans="2:2">
      <c r="B741" s="75"/>
    </row>
    <row r="742" spans="2:2">
      <c r="B742" s="75"/>
    </row>
    <row r="743" spans="2:2">
      <c r="B743" s="75"/>
    </row>
    <row r="744" spans="2:2">
      <c r="B744" s="75"/>
    </row>
    <row r="745" spans="2:2">
      <c r="B745" s="75"/>
    </row>
    <row r="746" spans="2:2">
      <c r="B746" s="75"/>
    </row>
    <row r="747" spans="2:2">
      <c r="B747" s="75"/>
    </row>
    <row r="748" spans="2:2">
      <c r="B748" s="75"/>
    </row>
    <row r="749" spans="2:2">
      <c r="B749" s="75"/>
    </row>
    <row r="750" spans="2:2">
      <c r="B750" s="75"/>
    </row>
    <row r="751" spans="2:2">
      <c r="B751" s="75"/>
    </row>
    <row r="752" spans="2:2">
      <c r="B752" s="75"/>
    </row>
    <row r="753" spans="2:2">
      <c r="B753" s="75"/>
    </row>
    <row r="754" spans="2:2">
      <c r="B754" s="75"/>
    </row>
    <row r="755" spans="2:2">
      <c r="B755" s="75"/>
    </row>
    <row r="756" spans="2:2">
      <c r="B756" s="75"/>
    </row>
    <row r="757" spans="2:2">
      <c r="B757" s="75"/>
    </row>
    <row r="758" spans="2:2">
      <c r="B758" s="75"/>
    </row>
    <row r="759" spans="2:2">
      <c r="B759" s="75"/>
    </row>
    <row r="760" spans="2:2">
      <c r="B760" s="75"/>
    </row>
    <row r="761" spans="2:2">
      <c r="B761" s="75"/>
    </row>
    <row r="762" spans="2:2">
      <c r="B762" s="75"/>
    </row>
    <row r="763" spans="2:2">
      <c r="B763" s="75"/>
    </row>
    <row r="764" spans="2:2">
      <c r="B764" s="75"/>
    </row>
    <row r="765" spans="2:2">
      <c r="B765" s="75"/>
    </row>
    <row r="766" spans="2:2">
      <c r="B766" s="75"/>
    </row>
    <row r="767" spans="2:2">
      <c r="B767" s="75"/>
    </row>
    <row r="768" spans="2:2">
      <c r="B768" s="75"/>
    </row>
    <row r="769" spans="2:2">
      <c r="B769" s="75"/>
    </row>
    <row r="770" spans="2:2">
      <c r="B770" s="75"/>
    </row>
    <row r="771" spans="2:2">
      <c r="B771" s="75"/>
    </row>
    <row r="772" spans="2:2">
      <c r="B772" s="75"/>
    </row>
    <row r="773" spans="2:2">
      <c r="B773" s="75"/>
    </row>
    <row r="774" spans="2:2">
      <c r="B774" s="75"/>
    </row>
    <row r="775" spans="2:2">
      <c r="B775" s="75"/>
    </row>
    <row r="776" spans="2:2">
      <c r="B776" s="75"/>
    </row>
    <row r="777" spans="2:2">
      <c r="B777" s="75"/>
    </row>
    <row r="778" spans="2:2">
      <c r="B778" s="75"/>
    </row>
    <row r="779" spans="2:2">
      <c r="B779" s="75"/>
    </row>
    <row r="780" spans="2:2">
      <c r="B780" s="75"/>
    </row>
    <row r="781" spans="2:2">
      <c r="B781" s="75"/>
    </row>
    <row r="782" spans="2:2">
      <c r="B782" s="75"/>
    </row>
    <row r="783" spans="2:2">
      <c r="B783" s="75"/>
    </row>
    <row r="784" spans="2:2">
      <c r="B784" s="75"/>
    </row>
    <row r="785" spans="2:2">
      <c r="B785" s="75"/>
    </row>
    <row r="786" spans="2:2">
      <c r="B786" s="75"/>
    </row>
    <row r="787" spans="2:2">
      <c r="B787" s="75"/>
    </row>
    <row r="788" spans="2:2">
      <c r="B788" s="75"/>
    </row>
    <row r="789" spans="2:2">
      <c r="B789" s="75"/>
    </row>
    <row r="790" spans="2:2">
      <c r="B790" s="75"/>
    </row>
    <row r="791" spans="2:2">
      <c r="B791" s="75"/>
    </row>
    <row r="792" spans="2:2">
      <c r="B792" s="75"/>
    </row>
    <row r="793" spans="2:2">
      <c r="B793" s="75"/>
    </row>
    <row r="794" spans="2:2">
      <c r="B794" s="75"/>
    </row>
    <row r="795" spans="2:2">
      <c r="B795" s="75"/>
    </row>
    <row r="796" spans="2:2">
      <c r="B796" s="75"/>
    </row>
    <row r="797" spans="2:2">
      <c r="B797" s="75"/>
    </row>
    <row r="798" spans="2:2">
      <c r="B798" s="75"/>
    </row>
    <row r="799" spans="2:2">
      <c r="B799" s="75"/>
    </row>
    <row r="800" spans="2:2">
      <c r="B800" s="75"/>
    </row>
    <row r="801" spans="2:2">
      <c r="B801" s="75"/>
    </row>
    <row r="802" spans="2:2">
      <c r="B802" s="75"/>
    </row>
    <row r="803" spans="2:2">
      <c r="B803" s="75"/>
    </row>
    <row r="804" spans="2:2">
      <c r="B804" s="75"/>
    </row>
    <row r="805" spans="2:2">
      <c r="B805" s="75"/>
    </row>
    <row r="806" spans="2:2">
      <c r="B806" s="75"/>
    </row>
    <row r="807" spans="2:2">
      <c r="B807" s="75"/>
    </row>
    <row r="808" spans="2:2">
      <c r="B808" s="75"/>
    </row>
    <row r="809" spans="2:2">
      <c r="B809" s="75"/>
    </row>
    <row r="810" spans="2:2">
      <c r="B810" s="75"/>
    </row>
    <row r="811" spans="2:2">
      <c r="B811" s="75"/>
    </row>
    <row r="812" spans="2:2">
      <c r="B812" s="75"/>
    </row>
    <row r="813" spans="2:2">
      <c r="B813" s="75"/>
    </row>
    <row r="814" spans="2:2">
      <c r="B814" s="75"/>
    </row>
    <row r="815" spans="2:2">
      <c r="B815" s="75"/>
    </row>
    <row r="816" spans="2:2">
      <c r="B816" s="75"/>
    </row>
    <row r="817" spans="2:2">
      <c r="B817" s="75"/>
    </row>
    <row r="818" spans="2:2">
      <c r="B818" s="75"/>
    </row>
    <row r="819" spans="2:2">
      <c r="B819" s="75"/>
    </row>
    <row r="820" spans="2:2">
      <c r="B820" s="75"/>
    </row>
    <row r="821" spans="2:2">
      <c r="B821" s="75"/>
    </row>
    <row r="822" spans="2:2">
      <c r="B822" s="75"/>
    </row>
    <row r="823" spans="2:2">
      <c r="B823" s="75"/>
    </row>
    <row r="824" spans="2:2">
      <c r="B824" s="75"/>
    </row>
    <row r="825" spans="2:2">
      <c r="B825" s="75"/>
    </row>
    <row r="826" spans="2:2">
      <c r="B826" s="75"/>
    </row>
    <row r="827" spans="2:2">
      <c r="B827" s="75"/>
    </row>
    <row r="828" spans="2:2">
      <c r="B828" s="75"/>
    </row>
    <row r="829" spans="2:2">
      <c r="B829" s="75"/>
    </row>
    <row r="830" spans="2:2">
      <c r="B830" s="75"/>
    </row>
    <row r="831" spans="2:2">
      <c r="B831" s="75"/>
    </row>
    <row r="832" spans="2:2">
      <c r="B832" s="75"/>
    </row>
    <row r="833" spans="2:2">
      <c r="B833" s="75"/>
    </row>
    <row r="834" spans="2:2">
      <c r="B834" s="75"/>
    </row>
    <row r="835" spans="2:2">
      <c r="B835" s="75"/>
    </row>
    <row r="836" spans="2:2">
      <c r="B836" s="75"/>
    </row>
    <row r="837" spans="2:2">
      <c r="B837" s="75"/>
    </row>
    <row r="838" spans="2:2">
      <c r="B838" s="75"/>
    </row>
    <row r="839" spans="2:2">
      <c r="B839" s="75"/>
    </row>
    <row r="840" spans="2:2">
      <c r="B840" s="75"/>
    </row>
    <row r="841" spans="2:2">
      <c r="B841" s="75"/>
    </row>
    <row r="842" spans="2:2">
      <c r="B842" s="75"/>
    </row>
    <row r="843" spans="2:2">
      <c r="B843" s="75"/>
    </row>
    <row r="844" spans="2:2">
      <c r="B844" s="75"/>
    </row>
    <row r="845" spans="2:2">
      <c r="B845" s="75"/>
    </row>
    <row r="846" spans="2:2">
      <c r="B846" s="75"/>
    </row>
    <row r="847" spans="2:2">
      <c r="B847" s="75"/>
    </row>
    <row r="848" spans="2:2">
      <c r="B848" s="75"/>
    </row>
    <row r="849" spans="2:2">
      <c r="B849" s="75"/>
    </row>
    <row r="850" spans="2:2">
      <c r="B850" s="75"/>
    </row>
    <row r="851" spans="2:2">
      <c r="B851" s="75"/>
    </row>
    <row r="852" spans="2:2">
      <c r="B852" s="75"/>
    </row>
    <row r="853" spans="2:2">
      <c r="B853" s="75"/>
    </row>
    <row r="854" spans="2:2">
      <c r="B854" s="75"/>
    </row>
    <row r="855" spans="2:2">
      <c r="B855" s="75"/>
    </row>
    <row r="856" spans="2:2">
      <c r="B856" s="75"/>
    </row>
    <row r="857" spans="2:2">
      <c r="B857" s="75"/>
    </row>
    <row r="858" spans="2:2">
      <c r="B858" s="75"/>
    </row>
    <row r="859" spans="2:2">
      <c r="B859" s="75"/>
    </row>
    <row r="860" spans="2:2">
      <c r="B860" s="75"/>
    </row>
    <row r="861" spans="2:2">
      <c r="B861" s="75"/>
    </row>
    <row r="862" spans="2:2">
      <c r="B862" s="75"/>
    </row>
    <row r="863" spans="2:2">
      <c r="B863" s="75"/>
    </row>
    <row r="864" spans="2:2">
      <c r="B864" s="75"/>
    </row>
    <row r="865" spans="2:2">
      <c r="B865" s="75"/>
    </row>
    <row r="866" spans="2:2">
      <c r="B866" s="75"/>
    </row>
    <row r="867" spans="2:2">
      <c r="B867" s="75"/>
    </row>
    <row r="868" spans="2:2">
      <c r="B868" s="75"/>
    </row>
    <row r="869" spans="2:2">
      <c r="B869" s="75"/>
    </row>
    <row r="870" spans="2:2">
      <c r="B870" s="75"/>
    </row>
    <row r="871" spans="2:2">
      <c r="B871" s="75"/>
    </row>
    <row r="872" spans="2:2">
      <c r="B872" s="75"/>
    </row>
    <row r="873" spans="2:2">
      <c r="B873" s="75"/>
    </row>
    <row r="874" spans="2:2">
      <c r="B874" s="75"/>
    </row>
    <row r="875" spans="2:2">
      <c r="B875" s="75"/>
    </row>
    <row r="876" spans="2:2">
      <c r="B876" s="75"/>
    </row>
    <row r="877" spans="2:2">
      <c r="B877" s="75"/>
    </row>
    <row r="878" spans="2:2">
      <c r="B878" s="75"/>
    </row>
    <row r="879" spans="2:2">
      <c r="B879" s="75"/>
    </row>
    <row r="880" spans="2:2">
      <c r="B880" s="75"/>
    </row>
    <row r="881" spans="2:2">
      <c r="B881" s="75"/>
    </row>
    <row r="882" spans="2:2">
      <c r="B882" s="75"/>
    </row>
    <row r="883" spans="2:2">
      <c r="B883" s="75"/>
    </row>
    <row r="884" spans="2:2">
      <c r="B884" s="75"/>
    </row>
    <row r="885" spans="2:2">
      <c r="B885" s="75"/>
    </row>
    <row r="886" spans="2:2">
      <c r="B886" s="75"/>
    </row>
    <row r="887" spans="2:2">
      <c r="B887" s="75"/>
    </row>
    <row r="888" spans="2:2">
      <c r="B888" s="75"/>
    </row>
    <row r="889" spans="2:2">
      <c r="B889" s="75"/>
    </row>
    <row r="890" spans="2:2">
      <c r="B890" s="75"/>
    </row>
    <row r="891" spans="2:2">
      <c r="B891" s="75"/>
    </row>
    <row r="892" spans="2:2">
      <c r="B892" s="75"/>
    </row>
    <row r="893" spans="2:2">
      <c r="B893" s="75"/>
    </row>
    <row r="894" spans="2:2">
      <c r="B894" s="75"/>
    </row>
    <row r="895" spans="2:2">
      <c r="B895" s="75"/>
    </row>
    <row r="896" spans="2:2">
      <c r="B896" s="75"/>
    </row>
    <row r="897" spans="2:2">
      <c r="B897" s="75"/>
    </row>
    <row r="898" spans="2:2">
      <c r="B898" s="75"/>
    </row>
    <row r="899" spans="2:2">
      <c r="B899" s="75"/>
    </row>
    <row r="900" spans="2:2">
      <c r="B900" s="75"/>
    </row>
    <row r="901" spans="2:2">
      <c r="B901" s="75"/>
    </row>
    <row r="902" spans="2:2">
      <c r="B902" s="75"/>
    </row>
    <row r="903" spans="2:2">
      <c r="B903" s="75"/>
    </row>
    <row r="904" spans="2:2">
      <c r="B904" s="75"/>
    </row>
    <row r="905" spans="2:2">
      <c r="B905" s="75"/>
    </row>
    <row r="906" spans="2:2">
      <c r="B906" s="75"/>
    </row>
    <row r="907" spans="2:2">
      <c r="B907" s="75"/>
    </row>
    <row r="908" spans="2:2">
      <c r="B908" s="75"/>
    </row>
    <row r="909" spans="2:2">
      <c r="B909" s="75"/>
    </row>
    <row r="910" spans="2:2">
      <c r="B910" s="75"/>
    </row>
    <row r="911" spans="2:2">
      <c r="B911" s="75"/>
    </row>
    <row r="912" spans="2:2">
      <c r="B912" s="75"/>
    </row>
    <row r="913" spans="2:2">
      <c r="B913" s="75"/>
    </row>
    <row r="914" spans="2:2">
      <c r="B914" s="75"/>
    </row>
    <row r="915" spans="2:2">
      <c r="B915" s="75"/>
    </row>
    <row r="916" spans="2:2">
      <c r="B916" s="75"/>
    </row>
    <row r="917" spans="2:2">
      <c r="B917" s="75"/>
    </row>
    <row r="918" spans="2:2">
      <c r="B918" s="75"/>
    </row>
    <row r="919" spans="2:2">
      <c r="B919" s="75"/>
    </row>
    <row r="920" spans="2:2">
      <c r="B920" s="75"/>
    </row>
    <row r="921" spans="2:2">
      <c r="B921" s="75"/>
    </row>
    <row r="922" spans="2:2">
      <c r="B922" s="75"/>
    </row>
    <row r="923" spans="2:2">
      <c r="B923" s="75"/>
    </row>
    <row r="924" spans="2:2">
      <c r="B924" s="75"/>
    </row>
    <row r="925" spans="2:2">
      <c r="B925" s="75"/>
    </row>
    <row r="926" spans="2:2">
      <c r="B926" s="75"/>
    </row>
    <row r="927" spans="2:2">
      <c r="B927" s="75"/>
    </row>
    <row r="928" spans="2:2">
      <c r="B928" s="75"/>
    </row>
    <row r="929" spans="2:2">
      <c r="B929" s="75"/>
    </row>
    <row r="930" spans="2:2">
      <c r="B930" s="75"/>
    </row>
    <row r="931" spans="2:2">
      <c r="B931" s="75"/>
    </row>
    <row r="932" spans="2:2">
      <c r="B932" s="75"/>
    </row>
    <row r="933" spans="2:2">
      <c r="B933" s="75"/>
    </row>
    <row r="934" spans="2:2">
      <c r="B934" s="75"/>
    </row>
    <row r="935" spans="2:2">
      <c r="B935" s="75"/>
    </row>
    <row r="936" spans="2:2">
      <c r="B936" s="75"/>
    </row>
    <row r="937" spans="2:2">
      <c r="B937" s="75"/>
    </row>
    <row r="938" spans="2:2">
      <c r="B938" s="75"/>
    </row>
    <row r="939" spans="2:2">
      <c r="B939" s="75"/>
    </row>
    <row r="940" spans="2:2">
      <c r="B940" s="75"/>
    </row>
    <row r="941" spans="2:2">
      <c r="B941" s="75"/>
    </row>
    <row r="942" spans="2:2">
      <c r="B942" s="75"/>
    </row>
    <row r="943" spans="2:2">
      <c r="B943" s="75"/>
    </row>
    <row r="944" spans="2:2">
      <c r="B944" s="75"/>
    </row>
    <row r="945" spans="2:2">
      <c r="B945" s="75"/>
    </row>
    <row r="946" spans="2:2">
      <c r="B946" s="75"/>
    </row>
    <row r="947" spans="2:2">
      <c r="B947" s="75"/>
    </row>
    <row r="948" spans="2:2">
      <c r="B948" s="75"/>
    </row>
    <row r="949" spans="2:2">
      <c r="B949" s="75"/>
    </row>
    <row r="950" spans="2:2">
      <c r="B950" s="75"/>
    </row>
    <row r="951" spans="2:2">
      <c r="B951" s="75"/>
    </row>
    <row r="952" spans="2:2">
      <c r="B952" s="75"/>
    </row>
    <row r="953" spans="2:2">
      <c r="B953" s="75"/>
    </row>
    <row r="954" spans="2:2">
      <c r="B954" s="75"/>
    </row>
    <row r="955" spans="2:2">
      <c r="B955" s="75"/>
    </row>
    <row r="956" spans="2:2">
      <c r="B956" s="75"/>
    </row>
    <row r="957" spans="2:2">
      <c r="B957" s="75"/>
    </row>
    <row r="958" spans="2:2">
      <c r="B958" s="75"/>
    </row>
    <row r="959" spans="2:2">
      <c r="B959" s="75"/>
    </row>
    <row r="960" spans="2:2">
      <c r="B960" s="75"/>
    </row>
    <row r="961" spans="2:2">
      <c r="B961" s="75"/>
    </row>
    <row r="962" spans="2:2">
      <c r="B962" s="75"/>
    </row>
    <row r="963" spans="2:2">
      <c r="B963" s="75"/>
    </row>
    <row r="964" spans="2:2">
      <c r="B964" s="75"/>
    </row>
    <row r="965" spans="2:2">
      <c r="B965" s="75"/>
    </row>
    <row r="966" spans="2:2">
      <c r="B966" s="75"/>
    </row>
    <row r="967" spans="2:2">
      <c r="B967" s="75"/>
    </row>
    <row r="968" spans="2:2">
      <c r="B968" s="75"/>
    </row>
    <row r="969" spans="2:2">
      <c r="B969" s="75"/>
    </row>
    <row r="970" spans="2:2">
      <c r="B970" s="75"/>
    </row>
    <row r="971" spans="2:2">
      <c r="B971" s="75"/>
    </row>
    <row r="972" spans="2:2">
      <c r="B972" s="75"/>
    </row>
    <row r="973" spans="2:2">
      <c r="B973" s="75"/>
    </row>
    <row r="974" spans="2:2">
      <c r="B974" s="75"/>
    </row>
    <row r="975" spans="2:2">
      <c r="B975" s="75"/>
    </row>
    <row r="976" spans="2:2">
      <c r="B976" s="75"/>
    </row>
    <row r="977" spans="2:2">
      <c r="B977" s="75"/>
    </row>
    <row r="978" spans="2:2">
      <c r="B978" s="75"/>
    </row>
    <row r="979" spans="2:2">
      <c r="B979" s="75"/>
    </row>
    <row r="980" spans="2:2">
      <c r="B980" s="75"/>
    </row>
    <row r="981" spans="2:2">
      <c r="B981" s="75"/>
    </row>
    <row r="982" spans="2:2">
      <c r="B982" s="75"/>
    </row>
    <row r="983" spans="2:2">
      <c r="B983" s="75"/>
    </row>
    <row r="984" spans="2:2">
      <c r="B984" s="75"/>
    </row>
    <row r="985" spans="2:2">
      <c r="B985" s="75"/>
    </row>
    <row r="986" spans="2:2">
      <c r="B986" s="75"/>
    </row>
    <row r="987" spans="2:2">
      <c r="B987" s="75"/>
    </row>
    <row r="988" spans="2:2">
      <c r="B988" s="75"/>
    </row>
    <row r="989" spans="2:2">
      <c r="B989" s="75"/>
    </row>
    <row r="990" spans="2:2">
      <c r="B990" s="75"/>
    </row>
    <row r="991" spans="2:2">
      <c r="B991" s="75"/>
    </row>
    <row r="992" spans="2:2">
      <c r="B992" s="75"/>
    </row>
    <row r="993" spans="2:2">
      <c r="B993" s="75"/>
    </row>
    <row r="994" spans="2:2">
      <c r="B994" s="75"/>
    </row>
    <row r="995" spans="2:2">
      <c r="B995" s="75"/>
    </row>
    <row r="996" spans="2:2">
      <c r="B996" s="75"/>
    </row>
    <row r="997" spans="2:2">
      <c r="B997" s="75"/>
    </row>
    <row r="998" spans="2:2">
      <c r="B998" s="75"/>
    </row>
    <row r="999" spans="2:2">
      <c r="B999" s="75"/>
    </row>
    <row r="1000" spans="2:2">
      <c r="B1000" s="75"/>
    </row>
    <row r="1001" spans="2:2">
      <c r="B1001" s="75"/>
    </row>
    <row r="1002" spans="2:2">
      <c r="B1002" s="75"/>
    </row>
    <row r="1003" spans="2:2">
      <c r="B1003" s="75"/>
    </row>
    <row r="1004" spans="2:2">
      <c r="B1004" s="75"/>
    </row>
    <row r="1005" spans="2:2">
      <c r="B1005" s="75"/>
    </row>
    <row r="1006" spans="2:2">
      <c r="B1006" s="75"/>
    </row>
    <row r="1007" spans="2:2">
      <c r="B1007" s="75"/>
    </row>
    <row r="1008" spans="2:2">
      <c r="B1008" s="75"/>
    </row>
    <row r="1009" spans="2:2">
      <c r="B1009" s="75"/>
    </row>
    <row r="1010" spans="2:2">
      <c r="B1010" s="75"/>
    </row>
    <row r="1011" spans="2:2">
      <c r="B1011" s="75"/>
    </row>
    <row r="1012" spans="2:2">
      <c r="B1012" s="75"/>
    </row>
    <row r="1013" spans="2:2">
      <c r="B1013" s="75"/>
    </row>
    <row r="1014" spans="2:2">
      <c r="B1014" s="75"/>
    </row>
    <row r="1015" spans="2:2">
      <c r="B1015" s="75"/>
    </row>
    <row r="1016" spans="2:2">
      <c r="B1016" s="75"/>
    </row>
    <row r="1017" spans="2:2">
      <c r="B1017" s="75"/>
    </row>
    <row r="1018" spans="2:2">
      <c r="B1018" s="75"/>
    </row>
    <row r="1019" spans="2:2">
      <c r="B1019" s="75"/>
    </row>
    <row r="1020" spans="2:2">
      <c r="B1020" s="75"/>
    </row>
    <row r="1021" spans="2:2">
      <c r="B1021" s="75"/>
    </row>
    <row r="1022" spans="2:2">
      <c r="B1022" s="75"/>
    </row>
    <row r="1023" spans="2:2">
      <c r="B1023" s="75"/>
    </row>
    <row r="1024" spans="2:2">
      <c r="B1024" s="75"/>
    </row>
    <row r="1025" spans="2:2">
      <c r="B1025" s="75"/>
    </row>
    <row r="1026" spans="2:2">
      <c r="B1026" s="75"/>
    </row>
    <row r="1027" spans="2:2">
      <c r="B1027" s="75"/>
    </row>
    <row r="1028" spans="2:2">
      <c r="B1028" s="75"/>
    </row>
    <row r="1029" spans="2:2">
      <c r="B1029" s="75"/>
    </row>
    <row r="1030" spans="2:2">
      <c r="B1030" s="75"/>
    </row>
    <row r="1031" spans="2:2">
      <c r="B1031" s="75"/>
    </row>
    <row r="1032" spans="2:2">
      <c r="B1032" s="75"/>
    </row>
    <row r="1033" spans="2:2">
      <c r="B1033" s="75"/>
    </row>
    <row r="1034" spans="2:2">
      <c r="B1034" s="75"/>
    </row>
    <row r="1035" spans="2:2">
      <c r="B1035" s="75"/>
    </row>
    <row r="1036" spans="2:2">
      <c r="B1036" s="75"/>
    </row>
    <row r="1037" spans="2:2">
      <c r="B1037" s="75"/>
    </row>
    <row r="1038" spans="2:2">
      <c r="B1038" s="75"/>
    </row>
    <row r="1039" spans="2:2">
      <c r="B1039" s="75"/>
    </row>
    <row r="1040" spans="2:2">
      <c r="B1040" s="75"/>
    </row>
    <row r="1041" spans="2:2">
      <c r="B1041" s="75"/>
    </row>
    <row r="1042" spans="2:2">
      <c r="B1042" s="75"/>
    </row>
    <row r="1043" spans="2:2">
      <c r="B1043" s="75"/>
    </row>
    <row r="1044" spans="2:2">
      <c r="B1044" s="75"/>
    </row>
    <row r="1045" spans="2:2">
      <c r="B1045" s="75"/>
    </row>
    <row r="1046" spans="2:2">
      <c r="B1046" s="75"/>
    </row>
    <row r="1047" spans="2:2">
      <c r="B1047" s="75"/>
    </row>
    <row r="1048" spans="2:2">
      <c r="B1048" s="75"/>
    </row>
    <row r="1049" spans="2:2">
      <c r="B1049" s="75"/>
    </row>
    <row r="1050" spans="2:2">
      <c r="B1050" s="75"/>
    </row>
    <row r="1051" spans="2:2">
      <c r="B1051" s="75"/>
    </row>
    <row r="1052" spans="2:2">
      <c r="B1052" s="75"/>
    </row>
    <row r="1053" spans="2:2">
      <c r="B1053" s="75"/>
    </row>
    <row r="1054" spans="2:2">
      <c r="B1054" s="75"/>
    </row>
    <row r="1055" spans="2:2">
      <c r="B1055" s="75"/>
    </row>
    <row r="1056" spans="2:2">
      <c r="B1056" s="75"/>
    </row>
    <row r="1057" spans="2:2">
      <c r="B1057" s="75"/>
    </row>
    <row r="1058" spans="2:2">
      <c r="B1058" s="75"/>
    </row>
    <row r="1059" spans="2:2">
      <c r="B1059" s="75"/>
    </row>
    <row r="1060" spans="2:2">
      <c r="B1060" s="75"/>
    </row>
    <row r="1061" spans="2:2">
      <c r="B1061" s="75"/>
    </row>
    <row r="1062" spans="2:2">
      <c r="B1062" s="75"/>
    </row>
    <row r="1063" spans="2:2">
      <c r="B1063" s="75"/>
    </row>
    <row r="1064" spans="2:2">
      <c r="B1064" s="75"/>
    </row>
    <row r="1065" spans="2:2">
      <c r="B1065" s="75"/>
    </row>
    <row r="1066" spans="2:2">
      <c r="B1066" s="75"/>
    </row>
    <row r="1067" spans="2:2">
      <c r="B1067" s="75"/>
    </row>
    <row r="1068" spans="2:2">
      <c r="B1068" s="75"/>
    </row>
    <row r="1069" spans="2:2">
      <c r="B1069" s="75"/>
    </row>
    <row r="1070" spans="2:2">
      <c r="B1070" s="75"/>
    </row>
    <row r="1071" spans="2:2">
      <c r="B1071" s="75"/>
    </row>
    <row r="1072" spans="2:2">
      <c r="B1072" s="75"/>
    </row>
    <row r="1073" spans="2:2">
      <c r="B1073" s="75"/>
    </row>
    <row r="1074" spans="2:2">
      <c r="B1074" s="75"/>
    </row>
    <row r="1075" spans="2:2">
      <c r="B1075" s="75"/>
    </row>
    <row r="1076" spans="2:2">
      <c r="B1076" s="75"/>
    </row>
    <row r="1077" spans="2:2">
      <c r="B1077" s="75"/>
    </row>
    <row r="1078" spans="2:2">
      <c r="B1078" s="75"/>
    </row>
    <row r="1079" spans="2:2">
      <c r="B1079" s="75"/>
    </row>
    <row r="1080" spans="2:2">
      <c r="B1080" s="75"/>
    </row>
    <row r="1081" spans="2:2">
      <c r="B1081" s="75"/>
    </row>
    <row r="1082" spans="2:2">
      <c r="B1082" s="75"/>
    </row>
    <row r="1083" spans="2:2">
      <c r="B1083" s="75"/>
    </row>
    <row r="1084" spans="2:2">
      <c r="B1084" s="75"/>
    </row>
    <row r="1085" spans="2:2">
      <c r="B1085" s="75"/>
    </row>
    <row r="1086" spans="2:2">
      <c r="B1086" s="75"/>
    </row>
    <row r="1087" spans="2:2">
      <c r="B1087" s="75"/>
    </row>
    <row r="1088" spans="2:2">
      <c r="B1088" s="75"/>
    </row>
    <row r="1089" spans="2:2">
      <c r="B1089" s="75"/>
    </row>
    <row r="1090" spans="2:2">
      <c r="B1090" s="75"/>
    </row>
    <row r="1091" spans="2:2">
      <c r="B1091" s="75"/>
    </row>
    <row r="1092" spans="2:2">
      <c r="B1092" s="75"/>
    </row>
    <row r="1093" spans="2:2">
      <c r="B1093" s="75"/>
    </row>
    <row r="1094" spans="2:2">
      <c r="B1094" s="75"/>
    </row>
    <row r="1095" spans="2:2">
      <c r="B1095" s="75"/>
    </row>
    <row r="1096" spans="2:2">
      <c r="B1096" s="75"/>
    </row>
    <row r="1097" spans="2:2">
      <c r="B1097" s="75"/>
    </row>
    <row r="1098" spans="2:2">
      <c r="B1098" s="75"/>
    </row>
    <row r="1099" spans="2:2">
      <c r="B1099" s="75"/>
    </row>
    <row r="1100" spans="2:2">
      <c r="B1100" s="75"/>
    </row>
    <row r="1101" spans="2:2">
      <c r="B1101" s="75"/>
    </row>
    <row r="1102" spans="2:2">
      <c r="B1102" s="75"/>
    </row>
    <row r="1103" spans="2:2">
      <c r="B1103" s="75"/>
    </row>
    <row r="1104" spans="2:2">
      <c r="B1104" s="75"/>
    </row>
    <row r="1105" spans="2:2">
      <c r="B1105" s="75"/>
    </row>
    <row r="1106" spans="2:2">
      <c r="B1106" s="75"/>
    </row>
    <row r="1107" spans="2:2">
      <c r="B1107" s="75"/>
    </row>
    <row r="1108" spans="2:2">
      <c r="B1108" s="75"/>
    </row>
    <row r="1109" spans="2:2">
      <c r="B1109" s="75"/>
    </row>
    <row r="1110" spans="2:2">
      <c r="B1110" s="75"/>
    </row>
    <row r="1111" spans="2:2">
      <c r="B1111" s="75"/>
    </row>
    <row r="1112" spans="2:2">
      <c r="B1112" s="75"/>
    </row>
    <row r="1113" spans="2:2">
      <c r="B1113" s="75"/>
    </row>
    <row r="1114" spans="2:2">
      <c r="B1114" s="75"/>
    </row>
    <row r="1115" spans="2:2">
      <c r="B1115" s="75"/>
    </row>
    <row r="1116" spans="2:2">
      <c r="B1116" s="75"/>
    </row>
    <row r="1117" spans="2:2">
      <c r="B1117" s="75"/>
    </row>
    <row r="1118" spans="2:2">
      <c r="B1118" s="75"/>
    </row>
    <row r="1119" spans="2:2">
      <c r="B1119" s="75"/>
    </row>
    <row r="1120" spans="2:2">
      <c r="B1120" s="75"/>
    </row>
    <row r="1121" spans="2:2">
      <c r="B1121" s="75"/>
    </row>
    <row r="1122" spans="2:2">
      <c r="B1122" s="75"/>
    </row>
    <row r="1123" spans="2:2">
      <c r="B1123" s="75"/>
    </row>
    <row r="1124" spans="2:2">
      <c r="B1124" s="75"/>
    </row>
    <row r="1125" spans="2:2">
      <c r="B1125" s="75"/>
    </row>
    <row r="1126" spans="2:2">
      <c r="B1126" s="75"/>
    </row>
    <row r="1127" spans="2:2">
      <c r="B1127" s="75"/>
    </row>
    <row r="1128" spans="2:2">
      <c r="B1128" s="75"/>
    </row>
    <row r="1129" spans="2:2">
      <c r="B1129" s="75"/>
    </row>
    <row r="1130" spans="2:2">
      <c r="B1130" s="75"/>
    </row>
    <row r="1131" spans="2:2">
      <c r="B1131" s="75"/>
    </row>
    <row r="1132" spans="2:2">
      <c r="B1132" s="75"/>
    </row>
    <row r="1133" spans="2:2">
      <c r="B1133" s="75"/>
    </row>
    <row r="1134" spans="2:2">
      <c r="B1134" s="75"/>
    </row>
    <row r="1135" spans="2:2">
      <c r="B1135" s="75"/>
    </row>
    <row r="1136" spans="2:2">
      <c r="B1136" s="75"/>
    </row>
    <row r="1137" spans="2:2">
      <c r="B1137" s="75"/>
    </row>
    <row r="1138" spans="2:2">
      <c r="B1138" s="75"/>
    </row>
    <row r="1139" spans="2:2">
      <c r="B1139" s="75"/>
    </row>
    <row r="1140" spans="2:2">
      <c r="B1140" s="75"/>
    </row>
    <row r="1141" spans="2:2">
      <c r="B1141" s="75"/>
    </row>
    <row r="1142" spans="2:2">
      <c r="B1142" s="75"/>
    </row>
    <row r="1143" spans="2:2">
      <c r="B1143" s="75"/>
    </row>
    <row r="1144" spans="2:2">
      <c r="B1144" s="75"/>
    </row>
    <row r="1145" spans="2:2">
      <c r="B1145" s="75"/>
    </row>
    <row r="1146" spans="2:2">
      <c r="B1146" s="75"/>
    </row>
    <row r="1147" spans="2:2">
      <c r="B1147" s="75"/>
    </row>
    <row r="1148" spans="2:2">
      <c r="B1148" s="75"/>
    </row>
    <row r="1149" spans="2:2">
      <c r="B1149" s="75"/>
    </row>
    <row r="1150" spans="2:2">
      <c r="B1150" s="75"/>
    </row>
    <row r="1151" spans="2:2">
      <c r="B1151" s="75"/>
    </row>
    <row r="1152" spans="2:2">
      <c r="B1152" s="75"/>
    </row>
    <row r="1153" spans="2:2">
      <c r="B1153" s="75"/>
    </row>
    <row r="1154" spans="2:2">
      <c r="B1154" s="75"/>
    </row>
    <row r="1155" spans="2:2">
      <c r="B1155" s="75"/>
    </row>
    <row r="1156" spans="2:2">
      <c r="B1156" s="75"/>
    </row>
    <row r="1157" spans="2:2">
      <c r="B1157" s="75"/>
    </row>
    <row r="1158" spans="2:2">
      <c r="B1158" s="75"/>
    </row>
    <row r="1159" spans="2:2">
      <c r="B1159" s="75"/>
    </row>
    <row r="1160" spans="2:2">
      <c r="B1160" s="75"/>
    </row>
    <row r="1161" spans="2:2">
      <c r="B1161" s="75"/>
    </row>
    <row r="1162" spans="2:2">
      <c r="B1162" s="75"/>
    </row>
    <row r="1163" spans="2:2">
      <c r="B1163" s="75"/>
    </row>
    <row r="1164" spans="2:2">
      <c r="B1164" s="75"/>
    </row>
    <row r="1165" spans="2:2">
      <c r="B1165" s="75"/>
    </row>
    <row r="1166" spans="2:2">
      <c r="B1166" s="75"/>
    </row>
    <row r="1167" spans="2:2">
      <c r="B1167" s="75"/>
    </row>
    <row r="1168" spans="2:2">
      <c r="B1168" s="75"/>
    </row>
    <row r="1169" spans="2:2">
      <c r="B1169" s="75"/>
    </row>
    <row r="1170" spans="2:2">
      <c r="B1170" s="75"/>
    </row>
    <row r="1171" spans="2:2">
      <c r="B1171" s="75"/>
    </row>
    <row r="1172" spans="2:2">
      <c r="B1172" s="75"/>
    </row>
    <row r="1173" spans="2:2">
      <c r="B1173" s="75"/>
    </row>
    <row r="1174" spans="2:2">
      <c r="B1174" s="75"/>
    </row>
    <row r="1175" spans="2:2">
      <c r="B1175" s="75"/>
    </row>
    <row r="1176" spans="2:2">
      <c r="B1176" s="75"/>
    </row>
    <row r="1177" spans="2:2">
      <c r="B1177" s="75"/>
    </row>
    <row r="1178" spans="2:2">
      <c r="B1178" s="75"/>
    </row>
    <row r="1179" spans="2:2">
      <c r="B1179" s="75"/>
    </row>
    <row r="1180" spans="2:2">
      <c r="B1180" s="75"/>
    </row>
    <row r="1181" spans="2:2">
      <c r="B1181" s="75"/>
    </row>
    <row r="1182" spans="2:2">
      <c r="B1182" s="75"/>
    </row>
  </sheetData>
  <sortState xmlns:xlrd2="http://schemas.microsoft.com/office/spreadsheetml/2017/richdata2" ref="B5:B199">
    <sortCondition ref="B4:B198"/>
  </sortState>
  <pageMargins left="0.75" right="0.75" top="1" bottom="1" header="0.5" footer="0.5"/>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B1:J15"/>
  <sheetViews>
    <sheetView workbookViewId="0"/>
  </sheetViews>
  <sheetFormatPr baseColWidth="10" defaultColWidth="11" defaultRowHeight="12.75"/>
  <cols>
    <col min="1" max="1" width="4.5703125" style="73" customWidth="1"/>
    <col min="2" max="2" width="25.85546875" style="73" bestFit="1" customWidth="1"/>
    <col min="3" max="3" width="5.5703125" style="73" customWidth="1"/>
    <col min="4" max="4" width="25.85546875" style="73" bestFit="1" customWidth="1"/>
    <col min="5" max="5" width="24.28515625" style="73" bestFit="1" customWidth="1"/>
    <col min="6" max="6" width="21.7109375" style="73" bestFit="1" customWidth="1"/>
    <col min="7" max="7" width="28.5703125" style="73" bestFit="1" customWidth="1"/>
    <col min="8" max="8" width="22.42578125" style="73" customWidth="1"/>
    <col min="9" max="9" width="16.42578125" style="73" bestFit="1" customWidth="1"/>
    <col min="10" max="10" width="30.42578125" style="73" bestFit="1" customWidth="1"/>
    <col min="11" max="16384" width="11" style="73"/>
  </cols>
  <sheetData>
    <row r="1" spans="2:10" s="5" customFormat="1"/>
    <row r="2" spans="2:10" s="1" customFormat="1" ht="30" customHeight="1">
      <c r="B2" s="72" t="s">
        <v>2294</v>
      </c>
    </row>
    <row r="3" spans="2:10" s="5" customFormat="1"/>
    <row r="4" spans="2:10">
      <c r="B4" s="73" t="s">
        <v>2256</v>
      </c>
      <c r="D4" s="73" t="s">
        <v>2288</v>
      </c>
      <c r="E4" s="73" t="s">
        <v>2289</v>
      </c>
      <c r="F4" s="73" t="s">
        <v>2290</v>
      </c>
      <c r="G4" s="73" t="s">
        <v>2291</v>
      </c>
      <c r="H4" s="73" t="s">
        <v>2292</v>
      </c>
      <c r="I4" s="73" t="s">
        <v>27</v>
      </c>
      <c r="J4" s="73" t="s">
        <v>2293</v>
      </c>
    </row>
    <row r="5" spans="2:10">
      <c r="B5" s="73" t="s">
        <v>2288</v>
      </c>
      <c r="D5" s="73" t="s">
        <v>2288</v>
      </c>
      <c r="E5" s="73" t="s">
        <v>2257</v>
      </c>
      <c r="F5" s="73" t="s">
        <v>2261</v>
      </c>
      <c r="G5" s="73" t="s">
        <v>29</v>
      </c>
      <c r="H5" s="73" t="s">
        <v>32</v>
      </c>
      <c r="I5" s="73" t="s">
        <v>2287</v>
      </c>
      <c r="J5" s="73" t="s">
        <v>38</v>
      </c>
    </row>
    <row r="6" spans="2:10">
      <c r="B6" s="73" t="s">
        <v>2289</v>
      </c>
      <c r="E6" s="73" t="s">
        <v>28</v>
      </c>
      <c r="F6" s="73" t="s">
        <v>2262</v>
      </c>
      <c r="G6" s="73" t="s">
        <v>2266</v>
      </c>
      <c r="H6" s="73" t="s">
        <v>2270</v>
      </c>
      <c r="I6" s="73" t="s">
        <v>2276</v>
      </c>
      <c r="J6" s="73" t="s">
        <v>2277</v>
      </c>
    </row>
    <row r="7" spans="2:10">
      <c r="B7" s="73" t="s">
        <v>2290</v>
      </c>
      <c r="E7" s="73" t="s">
        <v>2258</v>
      </c>
      <c r="F7" s="73" t="s">
        <v>2263</v>
      </c>
      <c r="G7" s="73" t="s">
        <v>30</v>
      </c>
      <c r="H7" s="73" t="s">
        <v>33</v>
      </c>
      <c r="I7" s="73" t="s">
        <v>35</v>
      </c>
      <c r="J7" s="73" t="s">
        <v>39</v>
      </c>
    </row>
    <row r="8" spans="2:10">
      <c r="B8" s="73" t="s">
        <v>2291</v>
      </c>
      <c r="E8" s="73" t="s">
        <v>2259</v>
      </c>
      <c r="F8" s="73" t="s">
        <v>2264</v>
      </c>
      <c r="G8" s="73" t="s">
        <v>31</v>
      </c>
      <c r="H8" s="73" t="s">
        <v>2271</v>
      </c>
      <c r="I8" s="73" t="s">
        <v>36</v>
      </c>
      <c r="J8" s="73" t="s">
        <v>40</v>
      </c>
    </row>
    <row r="9" spans="2:10">
      <c r="B9" s="73" t="s">
        <v>2292</v>
      </c>
      <c r="E9" s="73" t="s">
        <v>2260</v>
      </c>
      <c r="F9" s="73" t="s">
        <v>2265</v>
      </c>
      <c r="G9" s="73" t="s">
        <v>2267</v>
      </c>
      <c r="H9" s="73" t="s">
        <v>2272</v>
      </c>
      <c r="I9" s="73" t="s">
        <v>37</v>
      </c>
      <c r="J9" s="73" t="s">
        <v>41</v>
      </c>
    </row>
    <row r="10" spans="2:10">
      <c r="B10" s="73" t="s">
        <v>27</v>
      </c>
      <c r="G10" s="73" t="s">
        <v>2268</v>
      </c>
      <c r="H10" s="73" t="s">
        <v>2273</v>
      </c>
      <c r="J10" s="73" t="s">
        <v>42</v>
      </c>
    </row>
    <row r="11" spans="2:10">
      <c r="B11" s="73" t="s">
        <v>2293</v>
      </c>
      <c r="G11" s="73" t="s">
        <v>2269</v>
      </c>
      <c r="H11" s="73" t="s">
        <v>2274</v>
      </c>
      <c r="J11" s="73" t="s">
        <v>43</v>
      </c>
    </row>
    <row r="12" spans="2:10">
      <c r="H12" s="73" t="s">
        <v>2275</v>
      </c>
      <c r="J12" s="73" t="s">
        <v>2278</v>
      </c>
    </row>
    <row r="13" spans="2:10">
      <c r="H13" s="73" t="s">
        <v>34</v>
      </c>
      <c r="J13" s="73" t="s">
        <v>44</v>
      </c>
    </row>
    <row r="14" spans="2:10">
      <c r="J14" s="73" t="s">
        <v>45</v>
      </c>
    </row>
    <row r="15" spans="2:10">
      <c r="J15" s="73" t="s">
        <v>2279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U112"/>
  <sheetViews>
    <sheetView zoomScale="70" zoomScaleNormal="70" zoomScaleSheetLayoutView="120" workbookViewId="0">
      <pane ySplit="12" topLeftCell="A13" activePane="bottomLeft" state="frozen"/>
      <selection pane="bottomLeft" activeCell="R23" sqref="R23"/>
    </sheetView>
  </sheetViews>
  <sheetFormatPr baseColWidth="10" defaultColWidth="11" defaultRowHeight="15"/>
  <cols>
    <col min="1" max="1" width="5" style="1" customWidth="1"/>
    <col min="2" max="2" width="5.5703125" style="1" customWidth="1"/>
    <col min="3" max="3" width="30.5703125" style="1" customWidth="1"/>
    <col min="4" max="7" width="20.5703125" style="1" customWidth="1"/>
    <col min="8" max="15" width="15.5703125" style="1" customWidth="1"/>
    <col min="16" max="16" width="30.5703125" style="1" customWidth="1"/>
    <col min="17" max="16384" width="11" style="1"/>
  </cols>
  <sheetData>
    <row r="1" spans="1:21" ht="15" customHeight="1"/>
    <row r="2" spans="1:21" ht="20.100000000000001" customHeight="1">
      <c r="B2" s="217" t="s">
        <v>0</v>
      </c>
      <c r="C2" s="217"/>
      <c r="D2" s="217"/>
      <c r="E2" s="217"/>
      <c r="F2" s="217"/>
      <c r="G2" s="217"/>
      <c r="H2" s="217"/>
      <c r="I2" s="217"/>
      <c r="J2" s="217"/>
      <c r="K2" s="217"/>
      <c r="L2" s="217"/>
      <c r="M2" s="217"/>
      <c r="N2" s="245"/>
      <c r="O2" s="246"/>
      <c r="P2" s="17"/>
    </row>
    <row r="3" spans="1:21" ht="20.100000000000001" customHeight="1">
      <c r="B3" s="217"/>
      <c r="C3" s="217"/>
      <c r="D3" s="217"/>
      <c r="E3" s="217"/>
      <c r="F3" s="217"/>
      <c r="G3" s="217"/>
      <c r="H3" s="217"/>
      <c r="I3" s="217"/>
      <c r="J3" s="217"/>
      <c r="K3" s="217"/>
      <c r="L3" s="217"/>
      <c r="M3" s="217"/>
      <c r="N3" s="247"/>
      <c r="O3" s="248"/>
      <c r="P3" s="18"/>
    </row>
    <row r="4" spans="1:21" ht="20.100000000000001" customHeight="1">
      <c r="B4" s="219" t="s">
        <v>1</v>
      </c>
      <c r="C4" s="219"/>
      <c r="D4" s="219"/>
      <c r="E4" s="219"/>
      <c r="F4" s="219"/>
      <c r="G4" s="219"/>
      <c r="H4" s="219"/>
      <c r="I4" s="219"/>
      <c r="J4" s="219"/>
      <c r="K4" s="219"/>
      <c r="L4" s="219"/>
      <c r="M4" s="219"/>
      <c r="N4" s="249"/>
      <c r="O4" s="250"/>
      <c r="P4" s="18"/>
    </row>
    <row r="5" spans="1:21" ht="20.100000000000001" customHeight="1">
      <c r="B5" s="217" t="s">
        <v>7</v>
      </c>
      <c r="C5" s="217"/>
      <c r="D5" s="217"/>
      <c r="E5" s="217"/>
      <c r="F5" s="217"/>
      <c r="G5" s="217"/>
      <c r="H5" s="217"/>
      <c r="I5" s="217"/>
      <c r="J5" s="217"/>
      <c r="K5" s="217"/>
      <c r="L5" s="217"/>
      <c r="M5" s="217"/>
      <c r="N5" s="251" t="s">
        <v>2243</v>
      </c>
      <c r="O5" s="252"/>
      <c r="P5" s="19"/>
    </row>
    <row r="6" spans="1:21" ht="20.100000000000001" customHeight="1">
      <c r="B6" s="242" t="s">
        <v>8</v>
      </c>
      <c r="C6" s="243"/>
      <c r="D6" s="244" t="str">
        <f>'R1'!D9:G9</f>
        <v>UNIVERSIDAD SAN ANDRÉS</v>
      </c>
      <c r="E6" s="244"/>
      <c r="F6" s="244"/>
      <c r="G6" s="244"/>
      <c r="H6" s="243"/>
      <c r="I6" s="239" t="s">
        <v>24</v>
      </c>
      <c r="J6" s="240"/>
      <c r="K6" s="240"/>
      <c r="L6" s="240"/>
      <c r="M6" s="241"/>
      <c r="N6" s="236" t="s">
        <v>2361</v>
      </c>
      <c r="O6" s="237"/>
      <c r="P6" s="238"/>
    </row>
    <row r="7" spans="1:21" ht="32.25" customHeight="1">
      <c r="B7" s="42"/>
      <c r="C7" s="42"/>
      <c r="D7" s="42"/>
      <c r="E7" s="42"/>
      <c r="F7" s="42"/>
      <c r="G7" s="178"/>
      <c r="H7" s="42"/>
      <c r="I7" s="239" t="s">
        <v>2320</v>
      </c>
      <c r="J7" s="240"/>
      <c r="K7" s="240"/>
      <c r="L7" s="240"/>
      <c r="M7" s="240"/>
      <c r="N7" s="240"/>
      <c r="O7" s="240"/>
      <c r="P7" s="241"/>
    </row>
    <row r="8" spans="1:21" s="45" customFormat="1" ht="24.95" customHeight="1">
      <c r="A8" s="44"/>
      <c r="B8" s="52" t="s">
        <v>2242</v>
      </c>
      <c r="C8" s="51"/>
      <c r="D8" s="43"/>
      <c r="E8" s="43"/>
      <c r="F8" s="43"/>
      <c r="G8" s="43"/>
      <c r="H8" s="43"/>
      <c r="I8" s="46"/>
      <c r="J8" s="46"/>
      <c r="K8" s="46"/>
      <c r="L8" s="46"/>
      <c r="M8" s="46"/>
      <c r="N8" s="46"/>
      <c r="O8" s="46"/>
      <c r="P8" s="46"/>
      <c r="Q8" s="46"/>
      <c r="R8" s="46"/>
      <c r="S8" s="46"/>
      <c r="T8" s="46"/>
      <c r="U8" s="46"/>
    </row>
    <row r="9" spans="1:21" ht="83.25" customHeight="1">
      <c r="B9" s="234" t="s">
        <v>2350</v>
      </c>
      <c r="C9" s="235"/>
      <c r="D9" s="235"/>
      <c r="E9" s="235"/>
      <c r="F9" s="235"/>
      <c r="G9" s="235"/>
      <c r="H9" s="235"/>
      <c r="I9" s="54"/>
      <c r="J9" s="54"/>
      <c r="K9" s="54"/>
      <c r="L9" s="54"/>
      <c r="M9" s="54"/>
      <c r="N9" s="54"/>
      <c r="O9" s="54"/>
      <c r="P9" s="57"/>
    </row>
    <row r="10" spans="1:21" ht="15" customHeight="1">
      <c r="B10" s="42"/>
      <c r="C10" s="42"/>
      <c r="D10" s="42"/>
      <c r="E10" s="42"/>
      <c r="F10" s="42"/>
      <c r="G10" s="178"/>
      <c r="H10" s="58">
        <f t="shared" ref="H10:L10" si="0">+SUM(H13:H112)</f>
        <v>1590159.13</v>
      </c>
      <c r="I10" s="58">
        <f t="shared" si="0"/>
        <v>543812.5</v>
      </c>
      <c r="J10" s="58">
        <f t="shared" si="0"/>
        <v>535000</v>
      </c>
      <c r="K10" s="58">
        <f t="shared" si="0"/>
        <v>0</v>
      </c>
      <c r="L10" s="58">
        <f t="shared" si="0"/>
        <v>511346.63</v>
      </c>
      <c r="M10" s="58"/>
      <c r="N10" s="53"/>
      <c r="O10" s="53"/>
      <c r="P10" s="57"/>
    </row>
    <row r="11" spans="1:21" ht="15.75" customHeight="1">
      <c r="B11" s="42"/>
      <c r="C11" s="42"/>
      <c r="D11" s="42"/>
      <c r="E11" s="42"/>
      <c r="F11" s="42"/>
      <c r="G11" s="178"/>
      <c r="H11" s="56"/>
      <c r="I11" s="233" t="s">
        <v>480</v>
      </c>
      <c r="J11" s="233"/>
      <c r="K11" s="233"/>
      <c r="L11" s="233"/>
      <c r="M11" s="233"/>
      <c r="N11" s="233" t="s">
        <v>9</v>
      </c>
      <c r="O11" s="233"/>
      <c r="P11" s="57"/>
    </row>
    <row r="12" spans="1:21" ht="162.75" customHeight="1">
      <c r="B12" s="34" t="s">
        <v>2305</v>
      </c>
      <c r="C12" s="28" t="s">
        <v>481</v>
      </c>
      <c r="D12" s="34" t="s">
        <v>2146</v>
      </c>
      <c r="E12" s="34" t="s">
        <v>2147</v>
      </c>
      <c r="F12" s="34" t="s">
        <v>2148</v>
      </c>
      <c r="G12" s="177" t="s">
        <v>2332</v>
      </c>
      <c r="H12" s="33" t="s">
        <v>2333</v>
      </c>
      <c r="I12" s="34" t="s">
        <v>2334</v>
      </c>
      <c r="J12" s="180" t="s">
        <v>2348</v>
      </c>
      <c r="K12" s="180" t="s">
        <v>2335</v>
      </c>
      <c r="L12" s="191" t="s">
        <v>2349</v>
      </c>
      <c r="M12" s="180" t="s">
        <v>2351</v>
      </c>
      <c r="N12" s="34" t="s">
        <v>2219</v>
      </c>
      <c r="O12" s="34" t="s">
        <v>2220</v>
      </c>
      <c r="P12" s="192" t="s">
        <v>2353</v>
      </c>
    </row>
    <row r="13" spans="1:21" ht="29.25" customHeight="1">
      <c r="B13" s="8">
        <v>1</v>
      </c>
      <c r="C13" s="20" t="s">
        <v>2362</v>
      </c>
      <c r="D13" s="20" t="s">
        <v>1595</v>
      </c>
      <c r="E13" s="20" t="s">
        <v>2200</v>
      </c>
      <c r="F13" s="20" t="s">
        <v>487</v>
      </c>
      <c r="G13" s="20" t="s">
        <v>2363</v>
      </c>
      <c r="H13" s="31">
        <f>+SUM(I13:L13)</f>
        <v>1590159.13</v>
      </c>
      <c r="I13" s="40">
        <v>543812.5</v>
      </c>
      <c r="J13" s="40">
        <v>535000</v>
      </c>
      <c r="K13" s="40">
        <v>0</v>
      </c>
      <c r="L13" s="40">
        <v>511346.63</v>
      </c>
      <c r="M13" s="21"/>
      <c r="N13" s="22" t="s">
        <v>2149</v>
      </c>
      <c r="O13" s="22" t="s">
        <v>2150</v>
      </c>
      <c r="P13" s="206" t="s">
        <v>2367</v>
      </c>
    </row>
    <row r="14" spans="1:21" ht="15" customHeight="1">
      <c r="B14" s="8">
        <v>2</v>
      </c>
      <c r="C14" s="20"/>
      <c r="D14" s="20" t="s">
        <v>2151</v>
      </c>
      <c r="E14" s="20" t="s">
        <v>2152</v>
      </c>
      <c r="F14" s="20" t="s">
        <v>2191</v>
      </c>
      <c r="G14" s="20"/>
      <c r="H14" s="31">
        <f t="shared" ref="H14:H77" si="1">+SUM(I14:L14)</f>
        <v>0</v>
      </c>
      <c r="I14" s="40">
        <v>0</v>
      </c>
      <c r="J14" s="40">
        <v>0</v>
      </c>
      <c r="K14" s="40">
        <v>0</v>
      </c>
      <c r="L14" s="40">
        <v>0</v>
      </c>
      <c r="M14" s="21"/>
      <c r="N14" s="22" t="s">
        <v>190</v>
      </c>
      <c r="O14" s="22" t="s">
        <v>190</v>
      </c>
      <c r="P14" s="23"/>
    </row>
    <row r="15" spans="1:21" ht="15" customHeight="1">
      <c r="B15" s="8">
        <v>3</v>
      </c>
      <c r="C15" s="20"/>
      <c r="D15" s="20" t="s">
        <v>2151</v>
      </c>
      <c r="E15" s="20" t="s">
        <v>2152</v>
      </c>
      <c r="F15" s="20" t="s">
        <v>2191</v>
      </c>
      <c r="G15" s="20"/>
      <c r="H15" s="31">
        <f t="shared" si="1"/>
        <v>0</v>
      </c>
      <c r="I15" s="39">
        <v>0</v>
      </c>
      <c r="J15" s="39">
        <v>0</v>
      </c>
      <c r="K15" s="39">
        <v>0</v>
      </c>
      <c r="L15" s="39">
        <v>0</v>
      </c>
      <c r="M15" s="21"/>
      <c r="N15" s="22" t="s">
        <v>190</v>
      </c>
      <c r="O15" s="22" t="s">
        <v>190</v>
      </c>
      <c r="P15" s="23"/>
    </row>
    <row r="16" spans="1:21" ht="15" customHeight="1">
      <c r="B16" s="8">
        <v>4</v>
      </c>
      <c r="C16" s="20"/>
      <c r="D16" s="20" t="s">
        <v>2151</v>
      </c>
      <c r="E16" s="20" t="s">
        <v>2152</v>
      </c>
      <c r="F16" s="20" t="s">
        <v>2191</v>
      </c>
      <c r="G16" s="20"/>
      <c r="H16" s="31">
        <f t="shared" si="1"/>
        <v>0</v>
      </c>
      <c r="I16" s="39">
        <v>0</v>
      </c>
      <c r="J16" s="39">
        <v>0</v>
      </c>
      <c r="K16" s="39">
        <v>0</v>
      </c>
      <c r="L16" s="39">
        <v>0</v>
      </c>
      <c r="M16" s="21"/>
      <c r="N16" s="22" t="s">
        <v>190</v>
      </c>
      <c r="O16" s="22" t="s">
        <v>190</v>
      </c>
      <c r="P16" s="23"/>
    </row>
    <row r="17" spans="2:16" ht="15" customHeight="1">
      <c r="B17" s="8">
        <v>5</v>
      </c>
      <c r="C17" s="20"/>
      <c r="D17" s="20" t="s">
        <v>2151</v>
      </c>
      <c r="E17" s="20" t="s">
        <v>2152</v>
      </c>
      <c r="F17" s="20" t="s">
        <v>2191</v>
      </c>
      <c r="G17" s="20"/>
      <c r="H17" s="31">
        <f t="shared" si="1"/>
        <v>0</v>
      </c>
      <c r="I17" s="39">
        <v>0</v>
      </c>
      <c r="J17" s="39">
        <v>0</v>
      </c>
      <c r="K17" s="39">
        <v>0</v>
      </c>
      <c r="L17" s="39">
        <v>0</v>
      </c>
      <c r="M17" s="21"/>
      <c r="N17" s="22" t="s">
        <v>190</v>
      </c>
      <c r="O17" s="22" t="s">
        <v>190</v>
      </c>
      <c r="P17" s="23"/>
    </row>
    <row r="18" spans="2:16" ht="15" customHeight="1">
      <c r="B18" s="8">
        <v>6</v>
      </c>
      <c r="C18" s="20"/>
      <c r="D18" s="20" t="s">
        <v>2151</v>
      </c>
      <c r="E18" s="20" t="s">
        <v>2152</v>
      </c>
      <c r="F18" s="20" t="s">
        <v>2191</v>
      </c>
      <c r="G18" s="20"/>
      <c r="H18" s="31">
        <f t="shared" si="1"/>
        <v>0</v>
      </c>
      <c r="I18" s="39">
        <v>0</v>
      </c>
      <c r="J18" s="39">
        <v>0</v>
      </c>
      <c r="K18" s="39">
        <v>0</v>
      </c>
      <c r="L18" s="39">
        <v>0</v>
      </c>
      <c r="M18" s="21"/>
      <c r="N18" s="22" t="s">
        <v>190</v>
      </c>
      <c r="O18" s="22" t="s">
        <v>190</v>
      </c>
      <c r="P18" s="23"/>
    </row>
    <row r="19" spans="2:16" ht="15" customHeight="1">
      <c r="B19" s="8">
        <v>7</v>
      </c>
      <c r="C19" s="20"/>
      <c r="D19" s="20" t="s">
        <v>2151</v>
      </c>
      <c r="E19" s="20" t="s">
        <v>2152</v>
      </c>
      <c r="F19" s="20" t="s">
        <v>2191</v>
      </c>
      <c r="G19" s="20"/>
      <c r="H19" s="31">
        <f t="shared" si="1"/>
        <v>0</v>
      </c>
      <c r="I19" s="39">
        <v>0</v>
      </c>
      <c r="J19" s="39">
        <v>0</v>
      </c>
      <c r="K19" s="39">
        <v>0</v>
      </c>
      <c r="L19" s="39">
        <v>0</v>
      </c>
      <c r="M19" s="21"/>
      <c r="N19" s="22" t="s">
        <v>190</v>
      </c>
      <c r="O19" s="22" t="s">
        <v>190</v>
      </c>
      <c r="P19" s="23"/>
    </row>
    <row r="20" spans="2:16" ht="15" customHeight="1">
      <c r="B20" s="8">
        <v>8</v>
      </c>
      <c r="C20" s="20"/>
      <c r="D20" s="20" t="s">
        <v>2151</v>
      </c>
      <c r="E20" s="20" t="s">
        <v>2152</v>
      </c>
      <c r="F20" s="20" t="s">
        <v>2191</v>
      </c>
      <c r="G20" s="20"/>
      <c r="H20" s="31">
        <f t="shared" si="1"/>
        <v>0</v>
      </c>
      <c r="I20" s="39">
        <v>0</v>
      </c>
      <c r="J20" s="39">
        <v>0</v>
      </c>
      <c r="K20" s="39">
        <v>0</v>
      </c>
      <c r="L20" s="39">
        <v>0</v>
      </c>
      <c r="M20" s="21"/>
      <c r="N20" s="22" t="s">
        <v>190</v>
      </c>
      <c r="O20" s="22" t="s">
        <v>190</v>
      </c>
      <c r="P20" s="23"/>
    </row>
    <row r="21" spans="2:16" ht="15" customHeight="1">
      <c r="B21" s="8">
        <v>9</v>
      </c>
      <c r="C21" s="20"/>
      <c r="D21" s="20" t="s">
        <v>2151</v>
      </c>
      <c r="E21" s="20" t="s">
        <v>2152</v>
      </c>
      <c r="F21" s="20" t="s">
        <v>2191</v>
      </c>
      <c r="G21" s="20"/>
      <c r="H21" s="31">
        <f t="shared" si="1"/>
        <v>0</v>
      </c>
      <c r="I21" s="39">
        <v>0</v>
      </c>
      <c r="J21" s="39">
        <v>0</v>
      </c>
      <c r="K21" s="39">
        <v>0</v>
      </c>
      <c r="L21" s="39">
        <v>0</v>
      </c>
      <c r="M21" s="21"/>
      <c r="N21" s="22" t="s">
        <v>190</v>
      </c>
      <c r="O21" s="22" t="s">
        <v>190</v>
      </c>
      <c r="P21" s="23"/>
    </row>
    <row r="22" spans="2:16" ht="15" customHeight="1">
      <c r="B22" s="8">
        <v>10</v>
      </c>
      <c r="C22" s="20"/>
      <c r="D22" s="20" t="s">
        <v>2151</v>
      </c>
      <c r="E22" s="20" t="s">
        <v>2152</v>
      </c>
      <c r="F22" s="20" t="s">
        <v>2191</v>
      </c>
      <c r="G22" s="20"/>
      <c r="H22" s="31">
        <f t="shared" si="1"/>
        <v>0</v>
      </c>
      <c r="I22" s="39">
        <v>0</v>
      </c>
      <c r="J22" s="39">
        <v>0</v>
      </c>
      <c r="K22" s="39">
        <v>0</v>
      </c>
      <c r="L22" s="39">
        <v>0</v>
      </c>
      <c r="M22" s="21"/>
      <c r="N22" s="22" t="s">
        <v>190</v>
      </c>
      <c r="O22" s="22" t="s">
        <v>190</v>
      </c>
      <c r="P22" s="23"/>
    </row>
    <row r="23" spans="2:16" ht="15" customHeight="1">
      <c r="B23" s="8">
        <v>11</v>
      </c>
      <c r="C23" s="20"/>
      <c r="D23" s="20" t="s">
        <v>2151</v>
      </c>
      <c r="E23" s="20" t="s">
        <v>2152</v>
      </c>
      <c r="F23" s="20" t="s">
        <v>2191</v>
      </c>
      <c r="G23" s="20"/>
      <c r="H23" s="31">
        <f t="shared" si="1"/>
        <v>0</v>
      </c>
      <c r="I23" s="39">
        <v>0</v>
      </c>
      <c r="J23" s="39">
        <v>0</v>
      </c>
      <c r="K23" s="39">
        <v>0</v>
      </c>
      <c r="L23" s="39">
        <v>0</v>
      </c>
      <c r="M23" s="21"/>
      <c r="N23" s="22" t="s">
        <v>190</v>
      </c>
      <c r="O23" s="22" t="s">
        <v>190</v>
      </c>
      <c r="P23" s="23"/>
    </row>
    <row r="24" spans="2:16" ht="15" customHeight="1">
      <c r="B24" s="8">
        <v>12</v>
      </c>
      <c r="C24" s="20"/>
      <c r="D24" s="20" t="s">
        <v>2151</v>
      </c>
      <c r="E24" s="20" t="s">
        <v>2152</v>
      </c>
      <c r="F24" s="20" t="s">
        <v>2191</v>
      </c>
      <c r="G24" s="20"/>
      <c r="H24" s="31">
        <f t="shared" si="1"/>
        <v>0</v>
      </c>
      <c r="I24" s="39">
        <v>0</v>
      </c>
      <c r="J24" s="39">
        <v>0</v>
      </c>
      <c r="K24" s="39">
        <v>0</v>
      </c>
      <c r="L24" s="39">
        <v>0</v>
      </c>
      <c r="M24" s="21"/>
      <c r="N24" s="22" t="s">
        <v>190</v>
      </c>
      <c r="O24" s="22" t="s">
        <v>190</v>
      </c>
      <c r="P24" s="23"/>
    </row>
    <row r="25" spans="2:16" ht="15" customHeight="1">
      <c r="B25" s="8">
        <v>13</v>
      </c>
      <c r="C25" s="20"/>
      <c r="D25" s="20" t="s">
        <v>2151</v>
      </c>
      <c r="E25" s="20" t="s">
        <v>2152</v>
      </c>
      <c r="F25" s="20" t="s">
        <v>2191</v>
      </c>
      <c r="G25" s="20"/>
      <c r="H25" s="31">
        <f t="shared" si="1"/>
        <v>0</v>
      </c>
      <c r="I25" s="39">
        <v>0</v>
      </c>
      <c r="J25" s="39">
        <v>0</v>
      </c>
      <c r="K25" s="39">
        <v>0</v>
      </c>
      <c r="L25" s="39">
        <v>0</v>
      </c>
      <c r="M25" s="21"/>
      <c r="N25" s="22" t="s">
        <v>190</v>
      </c>
      <c r="O25" s="22" t="s">
        <v>190</v>
      </c>
      <c r="P25" s="23"/>
    </row>
    <row r="26" spans="2:16" ht="15" customHeight="1">
      <c r="B26" s="8">
        <v>14</v>
      </c>
      <c r="C26" s="20"/>
      <c r="D26" s="20" t="s">
        <v>2151</v>
      </c>
      <c r="E26" s="20" t="s">
        <v>2152</v>
      </c>
      <c r="F26" s="20" t="s">
        <v>2191</v>
      </c>
      <c r="G26" s="20"/>
      <c r="H26" s="31">
        <f t="shared" si="1"/>
        <v>0</v>
      </c>
      <c r="I26" s="39">
        <v>0</v>
      </c>
      <c r="J26" s="39">
        <v>0</v>
      </c>
      <c r="K26" s="39">
        <v>0</v>
      </c>
      <c r="L26" s="39">
        <v>0</v>
      </c>
      <c r="M26" s="21"/>
      <c r="N26" s="22" t="s">
        <v>190</v>
      </c>
      <c r="O26" s="22" t="s">
        <v>190</v>
      </c>
      <c r="P26" s="23"/>
    </row>
    <row r="27" spans="2:16" ht="15" customHeight="1">
      <c r="B27" s="8">
        <v>15</v>
      </c>
      <c r="C27" s="20"/>
      <c r="D27" s="20" t="s">
        <v>2151</v>
      </c>
      <c r="E27" s="20" t="s">
        <v>2152</v>
      </c>
      <c r="F27" s="20" t="s">
        <v>2191</v>
      </c>
      <c r="G27" s="20"/>
      <c r="H27" s="31">
        <f t="shared" si="1"/>
        <v>0</v>
      </c>
      <c r="I27" s="39">
        <v>0</v>
      </c>
      <c r="J27" s="39">
        <v>0</v>
      </c>
      <c r="K27" s="39">
        <v>0</v>
      </c>
      <c r="L27" s="39">
        <v>0</v>
      </c>
      <c r="M27" s="21"/>
      <c r="N27" s="22" t="s">
        <v>190</v>
      </c>
      <c r="O27" s="22" t="s">
        <v>190</v>
      </c>
      <c r="P27" s="23"/>
    </row>
    <row r="28" spans="2:16" ht="15" customHeight="1">
      <c r="B28" s="8">
        <v>16</v>
      </c>
      <c r="C28" s="20"/>
      <c r="D28" s="20" t="s">
        <v>2151</v>
      </c>
      <c r="E28" s="20" t="s">
        <v>2152</v>
      </c>
      <c r="F28" s="20" t="s">
        <v>2191</v>
      </c>
      <c r="G28" s="20"/>
      <c r="H28" s="31">
        <f t="shared" si="1"/>
        <v>0</v>
      </c>
      <c r="I28" s="39">
        <v>0</v>
      </c>
      <c r="J28" s="39">
        <v>0</v>
      </c>
      <c r="K28" s="39">
        <v>0</v>
      </c>
      <c r="L28" s="39">
        <v>0</v>
      </c>
      <c r="M28" s="21"/>
      <c r="N28" s="22" t="s">
        <v>190</v>
      </c>
      <c r="O28" s="22" t="s">
        <v>190</v>
      </c>
      <c r="P28" s="23"/>
    </row>
    <row r="29" spans="2:16" ht="15" customHeight="1">
      <c r="B29" s="8">
        <v>17</v>
      </c>
      <c r="C29" s="20"/>
      <c r="D29" s="20" t="s">
        <v>2151</v>
      </c>
      <c r="E29" s="20" t="s">
        <v>2152</v>
      </c>
      <c r="F29" s="20" t="s">
        <v>2191</v>
      </c>
      <c r="G29" s="20"/>
      <c r="H29" s="31">
        <f t="shared" si="1"/>
        <v>0</v>
      </c>
      <c r="I29" s="39">
        <v>0</v>
      </c>
      <c r="J29" s="39">
        <v>0</v>
      </c>
      <c r="K29" s="39">
        <v>0</v>
      </c>
      <c r="L29" s="39">
        <v>0</v>
      </c>
      <c r="M29" s="21"/>
      <c r="N29" s="22" t="s">
        <v>190</v>
      </c>
      <c r="O29" s="22" t="s">
        <v>190</v>
      </c>
      <c r="P29" s="23"/>
    </row>
    <row r="30" spans="2:16" ht="15" customHeight="1">
      <c r="B30" s="8">
        <v>18</v>
      </c>
      <c r="C30" s="20"/>
      <c r="D30" s="20" t="s">
        <v>2151</v>
      </c>
      <c r="E30" s="20" t="s">
        <v>2152</v>
      </c>
      <c r="F30" s="20" t="s">
        <v>2191</v>
      </c>
      <c r="G30" s="20"/>
      <c r="H30" s="31">
        <f t="shared" si="1"/>
        <v>0</v>
      </c>
      <c r="I30" s="39">
        <v>0</v>
      </c>
      <c r="J30" s="39">
        <v>0</v>
      </c>
      <c r="K30" s="39">
        <v>0</v>
      </c>
      <c r="L30" s="39">
        <v>0</v>
      </c>
      <c r="M30" s="21"/>
      <c r="N30" s="22" t="s">
        <v>190</v>
      </c>
      <c r="O30" s="22" t="s">
        <v>190</v>
      </c>
      <c r="P30" s="23"/>
    </row>
    <row r="31" spans="2:16">
      <c r="B31" s="8">
        <v>19</v>
      </c>
      <c r="C31" s="20"/>
      <c r="D31" s="20" t="s">
        <v>2151</v>
      </c>
      <c r="E31" s="20" t="s">
        <v>2152</v>
      </c>
      <c r="F31" s="20" t="s">
        <v>2191</v>
      </c>
      <c r="G31" s="20"/>
      <c r="H31" s="31">
        <f t="shared" si="1"/>
        <v>0</v>
      </c>
      <c r="I31" s="39">
        <v>0</v>
      </c>
      <c r="J31" s="39">
        <v>0</v>
      </c>
      <c r="K31" s="39">
        <v>0</v>
      </c>
      <c r="L31" s="39">
        <v>0</v>
      </c>
      <c r="M31" s="21"/>
      <c r="N31" s="22" t="s">
        <v>190</v>
      </c>
      <c r="O31" s="22" t="s">
        <v>190</v>
      </c>
      <c r="P31" s="23"/>
    </row>
    <row r="32" spans="2:16">
      <c r="B32" s="8">
        <v>20</v>
      </c>
      <c r="C32" s="20"/>
      <c r="D32" s="20" t="s">
        <v>2151</v>
      </c>
      <c r="E32" s="20" t="s">
        <v>2152</v>
      </c>
      <c r="F32" s="20" t="s">
        <v>2191</v>
      </c>
      <c r="G32" s="20"/>
      <c r="H32" s="31">
        <f t="shared" si="1"/>
        <v>0</v>
      </c>
      <c r="I32" s="39">
        <v>0</v>
      </c>
      <c r="J32" s="39">
        <v>0</v>
      </c>
      <c r="K32" s="39">
        <v>0</v>
      </c>
      <c r="L32" s="39">
        <v>0</v>
      </c>
      <c r="M32" s="21"/>
      <c r="N32" s="22" t="s">
        <v>190</v>
      </c>
      <c r="O32" s="22" t="s">
        <v>190</v>
      </c>
      <c r="P32" s="23"/>
    </row>
    <row r="33" spans="2:16">
      <c r="B33" s="8">
        <v>21</v>
      </c>
      <c r="C33" s="20"/>
      <c r="D33" s="20" t="s">
        <v>2151</v>
      </c>
      <c r="E33" s="20" t="s">
        <v>2152</v>
      </c>
      <c r="F33" s="20" t="s">
        <v>2191</v>
      </c>
      <c r="G33" s="20"/>
      <c r="H33" s="31">
        <f t="shared" si="1"/>
        <v>0</v>
      </c>
      <c r="I33" s="39">
        <v>0</v>
      </c>
      <c r="J33" s="39">
        <v>0</v>
      </c>
      <c r="K33" s="39">
        <v>0</v>
      </c>
      <c r="L33" s="39">
        <v>0</v>
      </c>
      <c r="M33" s="21"/>
      <c r="N33" s="22" t="s">
        <v>190</v>
      </c>
      <c r="O33" s="22" t="s">
        <v>190</v>
      </c>
      <c r="P33" s="23"/>
    </row>
    <row r="34" spans="2:16">
      <c r="B34" s="8">
        <v>22</v>
      </c>
      <c r="C34" s="20"/>
      <c r="D34" s="20" t="s">
        <v>2151</v>
      </c>
      <c r="E34" s="20" t="s">
        <v>2152</v>
      </c>
      <c r="F34" s="20" t="s">
        <v>2191</v>
      </c>
      <c r="G34" s="20"/>
      <c r="H34" s="31">
        <f t="shared" si="1"/>
        <v>0</v>
      </c>
      <c r="I34" s="39">
        <v>0</v>
      </c>
      <c r="J34" s="39">
        <v>0</v>
      </c>
      <c r="K34" s="39">
        <v>0</v>
      </c>
      <c r="L34" s="39">
        <v>0</v>
      </c>
      <c r="M34" s="21"/>
      <c r="N34" s="22" t="s">
        <v>190</v>
      </c>
      <c r="O34" s="22" t="s">
        <v>190</v>
      </c>
      <c r="P34" s="23"/>
    </row>
    <row r="35" spans="2:16">
      <c r="B35" s="8">
        <v>23</v>
      </c>
      <c r="C35" s="20"/>
      <c r="D35" s="20" t="s">
        <v>2151</v>
      </c>
      <c r="E35" s="20" t="s">
        <v>2152</v>
      </c>
      <c r="F35" s="20" t="s">
        <v>2191</v>
      </c>
      <c r="G35" s="20"/>
      <c r="H35" s="31">
        <f t="shared" si="1"/>
        <v>0</v>
      </c>
      <c r="I35" s="39">
        <v>0</v>
      </c>
      <c r="J35" s="39">
        <v>0</v>
      </c>
      <c r="K35" s="39">
        <v>0</v>
      </c>
      <c r="L35" s="39">
        <v>0</v>
      </c>
      <c r="M35" s="21"/>
      <c r="N35" s="22" t="s">
        <v>190</v>
      </c>
      <c r="O35" s="22" t="s">
        <v>190</v>
      </c>
      <c r="P35" s="23"/>
    </row>
    <row r="36" spans="2:16">
      <c r="B36" s="8">
        <v>24</v>
      </c>
      <c r="C36" s="20"/>
      <c r="D36" s="20" t="s">
        <v>2151</v>
      </c>
      <c r="E36" s="20" t="s">
        <v>2152</v>
      </c>
      <c r="F36" s="20" t="s">
        <v>2191</v>
      </c>
      <c r="G36" s="20"/>
      <c r="H36" s="31">
        <f t="shared" si="1"/>
        <v>0</v>
      </c>
      <c r="I36" s="39">
        <v>0</v>
      </c>
      <c r="J36" s="39">
        <v>0</v>
      </c>
      <c r="K36" s="39">
        <v>0</v>
      </c>
      <c r="L36" s="39">
        <v>0</v>
      </c>
      <c r="M36" s="21"/>
      <c r="N36" s="22" t="s">
        <v>190</v>
      </c>
      <c r="O36" s="22" t="s">
        <v>190</v>
      </c>
      <c r="P36" s="23"/>
    </row>
    <row r="37" spans="2:16">
      <c r="B37" s="8">
        <v>25</v>
      </c>
      <c r="C37" s="20"/>
      <c r="D37" s="20" t="s">
        <v>2151</v>
      </c>
      <c r="E37" s="20" t="s">
        <v>2152</v>
      </c>
      <c r="F37" s="20" t="s">
        <v>2191</v>
      </c>
      <c r="G37" s="20"/>
      <c r="H37" s="31">
        <f t="shared" si="1"/>
        <v>0</v>
      </c>
      <c r="I37" s="39">
        <v>0</v>
      </c>
      <c r="J37" s="39">
        <v>0</v>
      </c>
      <c r="K37" s="39">
        <v>0</v>
      </c>
      <c r="L37" s="39">
        <v>0</v>
      </c>
      <c r="M37" s="21"/>
      <c r="N37" s="22" t="s">
        <v>190</v>
      </c>
      <c r="O37" s="22" t="s">
        <v>190</v>
      </c>
      <c r="P37" s="23"/>
    </row>
    <row r="38" spans="2:16">
      <c r="B38" s="8">
        <v>26</v>
      </c>
      <c r="C38" s="20"/>
      <c r="D38" s="20" t="s">
        <v>2151</v>
      </c>
      <c r="E38" s="20" t="s">
        <v>2152</v>
      </c>
      <c r="F38" s="20" t="s">
        <v>2191</v>
      </c>
      <c r="G38" s="20"/>
      <c r="H38" s="31">
        <f t="shared" si="1"/>
        <v>0</v>
      </c>
      <c r="I38" s="39">
        <v>0</v>
      </c>
      <c r="J38" s="39">
        <v>0</v>
      </c>
      <c r="K38" s="39">
        <v>0</v>
      </c>
      <c r="L38" s="39">
        <v>0</v>
      </c>
      <c r="M38" s="21"/>
      <c r="N38" s="22" t="s">
        <v>190</v>
      </c>
      <c r="O38" s="22" t="s">
        <v>190</v>
      </c>
      <c r="P38" s="23"/>
    </row>
    <row r="39" spans="2:16">
      <c r="B39" s="8">
        <v>27</v>
      </c>
      <c r="C39" s="20"/>
      <c r="D39" s="20" t="s">
        <v>2151</v>
      </c>
      <c r="E39" s="20" t="s">
        <v>2152</v>
      </c>
      <c r="F39" s="20" t="s">
        <v>2191</v>
      </c>
      <c r="G39" s="20"/>
      <c r="H39" s="31">
        <f t="shared" si="1"/>
        <v>0</v>
      </c>
      <c r="I39" s="39">
        <v>0</v>
      </c>
      <c r="J39" s="39">
        <v>0</v>
      </c>
      <c r="K39" s="39">
        <v>0</v>
      </c>
      <c r="L39" s="39">
        <v>0</v>
      </c>
      <c r="M39" s="21"/>
      <c r="N39" s="22" t="s">
        <v>190</v>
      </c>
      <c r="O39" s="22" t="s">
        <v>190</v>
      </c>
      <c r="P39" s="23"/>
    </row>
    <row r="40" spans="2:16">
      <c r="B40" s="8">
        <v>28</v>
      </c>
      <c r="C40" s="20"/>
      <c r="D40" s="20" t="s">
        <v>2151</v>
      </c>
      <c r="E40" s="20" t="s">
        <v>2152</v>
      </c>
      <c r="F40" s="20" t="s">
        <v>2191</v>
      </c>
      <c r="G40" s="20"/>
      <c r="H40" s="31">
        <f t="shared" si="1"/>
        <v>0</v>
      </c>
      <c r="I40" s="39">
        <v>0</v>
      </c>
      <c r="J40" s="39">
        <v>0</v>
      </c>
      <c r="K40" s="39">
        <v>0</v>
      </c>
      <c r="L40" s="39">
        <v>0</v>
      </c>
      <c r="M40" s="21"/>
      <c r="N40" s="22" t="s">
        <v>190</v>
      </c>
      <c r="O40" s="22" t="s">
        <v>190</v>
      </c>
      <c r="P40" s="23"/>
    </row>
    <row r="41" spans="2:16" hidden="1">
      <c r="B41" s="8">
        <v>29</v>
      </c>
      <c r="C41" s="20"/>
      <c r="D41" s="20" t="s">
        <v>2151</v>
      </c>
      <c r="E41" s="20" t="s">
        <v>2152</v>
      </c>
      <c r="F41" s="20" t="s">
        <v>2191</v>
      </c>
      <c r="G41" s="20"/>
      <c r="H41" s="31">
        <f t="shared" si="1"/>
        <v>0</v>
      </c>
      <c r="I41" s="39">
        <v>0</v>
      </c>
      <c r="J41" s="39">
        <v>0</v>
      </c>
      <c r="K41" s="39">
        <v>0</v>
      </c>
      <c r="L41" s="39">
        <v>0</v>
      </c>
      <c r="M41" s="21"/>
      <c r="N41" s="22" t="s">
        <v>190</v>
      </c>
      <c r="O41" s="22" t="s">
        <v>190</v>
      </c>
      <c r="P41" s="23"/>
    </row>
    <row r="42" spans="2:16" hidden="1">
      <c r="B42" s="8">
        <v>30</v>
      </c>
      <c r="C42" s="20"/>
      <c r="D42" s="20" t="s">
        <v>2151</v>
      </c>
      <c r="E42" s="20" t="s">
        <v>2152</v>
      </c>
      <c r="F42" s="20" t="s">
        <v>2191</v>
      </c>
      <c r="G42" s="20"/>
      <c r="H42" s="31">
        <f t="shared" si="1"/>
        <v>0</v>
      </c>
      <c r="I42" s="39">
        <v>0</v>
      </c>
      <c r="J42" s="39">
        <v>0</v>
      </c>
      <c r="K42" s="39">
        <v>0</v>
      </c>
      <c r="L42" s="39">
        <v>0</v>
      </c>
      <c r="M42" s="21"/>
      <c r="N42" s="22" t="s">
        <v>190</v>
      </c>
      <c r="O42" s="22" t="s">
        <v>190</v>
      </c>
      <c r="P42" s="23"/>
    </row>
    <row r="43" spans="2:16" hidden="1">
      <c r="B43" s="8">
        <v>31</v>
      </c>
      <c r="C43" s="20"/>
      <c r="D43" s="20" t="s">
        <v>2151</v>
      </c>
      <c r="E43" s="20" t="s">
        <v>2152</v>
      </c>
      <c r="F43" s="20" t="s">
        <v>2191</v>
      </c>
      <c r="G43" s="20"/>
      <c r="H43" s="31">
        <f t="shared" si="1"/>
        <v>0</v>
      </c>
      <c r="I43" s="39">
        <v>0</v>
      </c>
      <c r="J43" s="39">
        <v>0</v>
      </c>
      <c r="K43" s="39">
        <v>0</v>
      </c>
      <c r="L43" s="39">
        <v>0</v>
      </c>
      <c r="M43" s="21"/>
      <c r="N43" s="22" t="s">
        <v>190</v>
      </c>
      <c r="O43" s="22" t="s">
        <v>190</v>
      </c>
      <c r="P43" s="23"/>
    </row>
    <row r="44" spans="2:16" hidden="1">
      <c r="B44" s="8">
        <v>32</v>
      </c>
      <c r="C44" s="20"/>
      <c r="D44" s="20" t="s">
        <v>2151</v>
      </c>
      <c r="E44" s="20" t="s">
        <v>2152</v>
      </c>
      <c r="F44" s="20" t="s">
        <v>2191</v>
      </c>
      <c r="G44" s="20"/>
      <c r="H44" s="31">
        <f t="shared" si="1"/>
        <v>0</v>
      </c>
      <c r="I44" s="39">
        <v>0</v>
      </c>
      <c r="J44" s="39">
        <v>0</v>
      </c>
      <c r="K44" s="39">
        <v>0</v>
      </c>
      <c r="L44" s="39">
        <v>0</v>
      </c>
      <c r="M44" s="21"/>
      <c r="N44" s="22" t="s">
        <v>190</v>
      </c>
      <c r="O44" s="22" t="s">
        <v>190</v>
      </c>
      <c r="P44" s="23"/>
    </row>
    <row r="45" spans="2:16" hidden="1">
      <c r="B45" s="8">
        <v>33</v>
      </c>
      <c r="C45" s="20"/>
      <c r="D45" s="20" t="s">
        <v>2151</v>
      </c>
      <c r="E45" s="20" t="s">
        <v>2152</v>
      </c>
      <c r="F45" s="20" t="s">
        <v>2191</v>
      </c>
      <c r="G45" s="20"/>
      <c r="H45" s="31">
        <f t="shared" si="1"/>
        <v>0</v>
      </c>
      <c r="I45" s="39">
        <v>0</v>
      </c>
      <c r="J45" s="39">
        <v>0</v>
      </c>
      <c r="K45" s="39">
        <v>0</v>
      </c>
      <c r="L45" s="39">
        <v>0</v>
      </c>
      <c r="M45" s="21"/>
      <c r="N45" s="22" t="s">
        <v>190</v>
      </c>
      <c r="O45" s="22" t="s">
        <v>190</v>
      </c>
      <c r="P45" s="23"/>
    </row>
    <row r="46" spans="2:16" hidden="1">
      <c r="B46" s="8">
        <v>34</v>
      </c>
      <c r="C46" s="20"/>
      <c r="D46" s="20" t="s">
        <v>2151</v>
      </c>
      <c r="E46" s="20" t="s">
        <v>2152</v>
      </c>
      <c r="F46" s="20" t="s">
        <v>2191</v>
      </c>
      <c r="G46" s="20"/>
      <c r="H46" s="31">
        <f t="shared" si="1"/>
        <v>0</v>
      </c>
      <c r="I46" s="39">
        <v>0</v>
      </c>
      <c r="J46" s="39">
        <v>0</v>
      </c>
      <c r="K46" s="39">
        <v>0</v>
      </c>
      <c r="L46" s="39">
        <v>0</v>
      </c>
      <c r="M46" s="21"/>
      <c r="N46" s="22" t="s">
        <v>190</v>
      </c>
      <c r="O46" s="22" t="s">
        <v>190</v>
      </c>
      <c r="P46" s="23"/>
    </row>
    <row r="47" spans="2:16" hidden="1">
      <c r="B47" s="8">
        <v>35</v>
      </c>
      <c r="C47" s="20"/>
      <c r="D47" s="20" t="s">
        <v>2151</v>
      </c>
      <c r="E47" s="20" t="s">
        <v>2152</v>
      </c>
      <c r="F47" s="20" t="s">
        <v>2191</v>
      </c>
      <c r="G47" s="20"/>
      <c r="H47" s="31">
        <f t="shared" si="1"/>
        <v>0</v>
      </c>
      <c r="I47" s="39">
        <v>0</v>
      </c>
      <c r="J47" s="39">
        <v>0</v>
      </c>
      <c r="K47" s="39">
        <v>0</v>
      </c>
      <c r="L47" s="39">
        <v>0</v>
      </c>
      <c r="M47" s="21"/>
      <c r="N47" s="22" t="s">
        <v>190</v>
      </c>
      <c r="O47" s="22" t="s">
        <v>190</v>
      </c>
      <c r="P47" s="23"/>
    </row>
    <row r="48" spans="2:16" hidden="1">
      <c r="B48" s="8">
        <v>36</v>
      </c>
      <c r="C48" s="20"/>
      <c r="D48" s="20" t="s">
        <v>2151</v>
      </c>
      <c r="E48" s="20" t="s">
        <v>2152</v>
      </c>
      <c r="F48" s="20" t="s">
        <v>2191</v>
      </c>
      <c r="G48" s="20"/>
      <c r="H48" s="31">
        <f t="shared" si="1"/>
        <v>0</v>
      </c>
      <c r="I48" s="39">
        <v>0</v>
      </c>
      <c r="J48" s="39">
        <v>0</v>
      </c>
      <c r="K48" s="39">
        <v>0</v>
      </c>
      <c r="L48" s="39">
        <v>0</v>
      </c>
      <c r="M48" s="21"/>
      <c r="N48" s="22" t="s">
        <v>190</v>
      </c>
      <c r="O48" s="22" t="s">
        <v>190</v>
      </c>
      <c r="P48" s="23"/>
    </row>
    <row r="49" spans="2:16" hidden="1">
      <c r="B49" s="8">
        <v>37</v>
      </c>
      <c r="C49" s="20"/>
      <c r="D49" s="20" t="s">
        <v>2151</v>
      </c>
      <c r="E49" s="20" t="s">
        <v>2152</v>
      </c>
      <c r="F49" s="20" t="s">
        <v>2191</v>
      </c>
      <c r="G49" s="20"/>
      <c r="H49" s="31">
        <f t="shared" si="1"/>
        <v>0</v>
      </c>
      <c r="I49" s="39">
        <v>0</v>
      </c>
      <c r="J49" s="39">
        <v>0</v>
      </c>
      <c r="K49" s="39">
        <v>0</v>
      </c>
      <c r="L49" s="39">
        <v>0</v>
      </c>
      <c r="M49" s="21"/>
      <c r="N49" s="22" t="s">
        <v>190</v>
      </c>
      <c r="O49" s="22" t="s">
        <v>190</v>
      </c>
      <c r="P49" s="23"/>
    </row>
    <row r="50" spans="2:16" hidden="1">
      <c r="B50" s="8">
        <v>38</v>
      </c>
      <c r="C50" s="20"/>
      <c r="D50" s="20" t="s">
        <v>2151</v>
      </c>
      <c r="E50" s="20" t="s">
        <v>2152</v>
      </c>
      <c r="F50" s="20" t="s">
        <v>2191</v>
      </c>
      <c r="G50" s="20"/>
      <c r="H50" s="31">
        <f t="shared" si="1"/>
        <v>0</v>
      </c>
      <c r="I50" s="39">
        <v>0</v>
      </c>
      <c r="J50" s="39">
        <v>0</v>
      </c>
      <c r="K50" s="39">
        <v>0</v>
      </c>
      <c r="L50" s="39">
        <v>0</v>
      </c>
      <c r="M50" s="21"/>
      <c r="N50" s="22" t="s">
        <v>190</v>
      </c>
      <c r="O50" s="22" t="s">
        <v>190</v>
      </c>
      <c r="P50" s="23"/>
    </row>
    <row r="51" spans="2:16" hidden="1">
      <c r="B51" s="8">
        <v>39</v>
      </c>
      <c r="C51" s="20"/>
      <c r="D51" s="20" t="s">
        <v>2151</v>
      </c>
      <c r="E51" s="20" t="s">
        <v>2152</v>
      </c>
      <c r="F51" s="20" t="s">
        <v>2191</v>
      </c>
      <c r="G51" s="20"/>
      <c r="H51" s="31">
        <f t="shared" si="1"/>
        <v>0</v>
      </c>
      <c r="I51" s="39">
        <v>0</v>
      </c>
      <c r="J51" s="39">
        <v>0</v>
      </c>
      <c r="K51" s="39">
        <v>0</v>
      </c>
      <c r="L51" s="39">
        <v>0</v>
      </c>
      <c r="M51" s="21"/>
      <c r="N51" s="22" t="s">
        <v>190</v>
      </c>
      <c r="O51" s="22" t="s">
        <v>190</v>
      </c>
      <c r="P51" s="23"/>
    </row>
    <row r="52" spans="2:16" hidden="1">
      <c r="B52" s="8">
        <v>40</v>
      </c>
      <c r="C52" s="20"/>
      <c r="D52" s="20" t="s">
        <v>2151</v>
      </c>
      <c r="E52" s="20" t="s">
        <v>2152</v>
      </c>
      <c r="F52" s="20" t="s">
        <v>2191</v>
      </c>
      <c r="G52" s="20"/>
      <c r="H52" s="31">
        <f t="shared" si="1"/>
        <v>0</v>
      </c>
      <c r="I52" s="39">
        <v>0</v>
      </c>
      <c r="J52" s="39">
        <v>0</v>
      </c>
      <c r="K52" s="39">
        <v>0</v>
      </c>
      <c r="L52" s="39">
        <v>0</v>
      </c>
      <c r="M52" s="21"/>
      <c r="N52" s="22" t="s">
        <v>190</v>
      </c>
      <c r="O52" s="22" t="s">
        <v>190</v>
      </c>
      <c r="P52" s="23"/>
    </row>
    <row r="53" spans="2:16" hidden="1">
      <c r="B53" s="8">
        <v>41</v>
      </c>
      <c r="C53" s="20"/>
      <c r="D53" s="20" t="s">
        <v>2151</v>
      </c>
      <c r="E53" s="20" t="s">
        <v>2152</v>
      </c>
      <c r="F53" s="20" t="s">
        <v>2191</v>
      </c>
      <c r="G53" s="20"/>
      <c r="H53" s="31">
        <f t="shared" si="1"/>
        <v>0</v>
      </c>
      <c r="I53" s="39">
        <v>0</v>
      </c>
      <c r="J53" s="39">
        <v>0</v>
      </c>
      <c r="K53" s="39">
        <v>0</v>
      </c>
      <c r="L53" s="39">
        <v>0</v>
      </c>
      <c r="M53" s="21"/>
      <c r="N53" s="22" t="s">
        <v>190</v>
      </c>
      <c r="O53" s="22" t="s">
        <v>190</v>
      </c>
      <c r="P53" s="23"/>
    </row>
    <row r="54" spans="2:16" hidden="1">
      <c r="B54" s="8">
        <v>42</v>
      </c>
      <c r="C54" s="20"/>
      <c r="D54" s="20" t="s">
        <v>2151</v>
      </c>
      <c r="E54" s="20" t="s">
        <v>2152</v>
      </c>
      <c r="F54" s="20" t="s">
        <v>2191</v>
      </c>
      <c r="G54" s="20"/>
      <c r="H54" s="31">
        <f t="shared" si="1"/>
        <v>0</v>
      </c>
      <c r="I54" s="39">
        <v>0</v>
      </c>
      <c r="J54" s="39">
        <v>0</v>
      </c>
      <c r="K54" s="39">
        <v>0</v>
      </c>
      <c r="L54" s="39">
        <v>0</v>
      </c>
      <c r="M54" s="21"/>
      <c r="N54" s="22" t="s">
        <v>190</v>
      </c>
      <c r="O54" s="22" t="s">
        <v>190</v>
      </c>
      <c r="P54" s="23"/>
    </row>
    <row r="55" spans="2:16" hidden="1">
      <c r="B55" s="8">
        <v>43</v>
      </c>
      <c r="C55" s="20"/>
      <c r="D55" s="20" t="s">
        <v>2151</v>
      </c>
      <c r="E55" s="20" t="s">
        <v>2152</v>
      </c>
      <c r="F55" s="20" t="s">
        <v>2191</v>
      </c>
      <c r="G55" s="20"/>
      <c r="H55" s="31">
        <f t="shared" si="1"/>
        <v>0</v>
      </c>
      <c r="I55" s="39">
        <v>0</v>
      </c>
      <c r="J55" s="39">
        <v>0</v>
      </c>
      <c r="K55" s="39">
        <v>0</v>
      </c>
      <c r="L55" s="39">
        <v>0</v>
      </c>
      <c r="M55" s="21"/>
      <c r="N55" s="22" t="s">
        <v>190</v>
      </c>
      <c r="O55" s="22" t="s">
        <v>190</v>
      </c>
      <c r="P55" s="23"/>
    </row>
    <row r="56" spans="2:16" hidden="1">
      <c r="B56" s="8">
        <v>44</v>
      </c>
      <c r="C56" s="20"/>
      <c r="D56" s="20" t="s">
        <v>2151</v>
      </c>
      <c r="E56" s="20" t="s">
        <v>2152</v>
      </c>
      <c r="F56" s="20" t="s">
        <v>2191</v>
      </c>
      <c r="G56" s="20"/>
      <c r="H56" s="31">
        <f t="shared" si="1"/>
        <v>0</v>
      </c>
      <c r="I56" s="39">
        <v>0</v>
      </c>
      <c r="J56" s="39">
        <v>0</v>
      </c>
      <c r="K56" s="39">
        <v>0</v>
      </c>
      <c r="L56" s="39">
        <v>0</v>
      </c>
      <c r="M56" s="21"/>
      <c r="N56" s="22" t="s">
        <v>190</v>
      </c>
      <c r="O56" s="22" t="s">
        <v>190</v>
      </c>
      <c r="P56" s="23"/>
    </row>
    <row r="57" spans="2:16" hidden="1">
      <c r="B57" s="8">
        <v>45</v>
      </c>
      <c r="C57" s="20"/>
      <c r="D57" s="20" t="s">
        <v>2151</v>
      </c>
      <c r="E57" s="20" t="s">
        <v>2152</v>
      </c>
      <c r="F57" s="20" t="s">
        <v>2191</v>
      </c>
      <c r="G57" s="20"/>
      <c r="H57" s="31">
        <f t="shared" si="1"/>
        <v>0</v>
      </c>
      <c r="I57" s="39">
        <v>0</v>
      </c>
      <c r="J57" s="39">
        <v>0</v>
      </c>
      <c r="K57" s="39">
        <v>0</v>
      </c>
      <c r="L57" s="39">
        <v>0</v>
      </c>
      <c r="M57" s="21"/>
      <c r="N57" s="22" t="s">
        <v>190</v>
      </c>
      <c r="O57" s="22" t="s">
        <v>190</v>
      </c>
      <c r="P57" s="23"/>
    </row>
    <row r="58" spans="2:16" hidden="1">
      <c r="B58" s="8">
        <v>46</v>
      </c>
      <c r="C58" s="20"/>
      <c r="D58" s="20" t="s">
        <v>2151</v>
      </c>
      <c r="E58" s="20" t="s">
        <v>2152</v>
      </c>
      <c r="F58" s="20" t="s">
        <v>2191</v>
      </c>
      <c r="G58" s="20"/>
      <c r="H58" s="31">
        <f t="shared" si="1"/>
        <v>0</v>
      </c>
      <c r="I58" s="39">
        <v>0</v>
      </c>
      <c r="J58" s="39">
        <v>0</v>
      </c>
      <c r="K58" s="39">
        <v>0</v>
      </c>
      <c r="L58" s="39">
        <v>0</v>
      </c>
      <c r="M58" s="21"/>
      <c r="N58" s="22" t="s">
        <v>190</v>
      </c>
      <c r="O58" s="22" t="s">
        <v>190</v>
      </c>
      <c r="P58" s="23"/>
    </row>
    <row r="59" spans="2:16" hidden="1">
      <c r="B59" s="8">
        <v>47</v>
      </c>
      <c r="C59" s="20"/>
      <c r="D59" s="20" t="s">
        <v>2151</v>
      </c>
      <c r="E59" s="20" t="s">
        <v>2152</v>
      </c>
      <c r="F59" s="20" t="s">
        <v>2191</v>
      </c>
      <c r="G59" s="20"/>
      <c r="H59" s="31">
        <f t="shared" si="1"/>
        <v>0</v>
      </c>
      <c r="I59" s="39">
        <v>0</v>
      </c>
      <c r="J59" s="39">
        <v>0</v>
      </c>
      <c r="K59" s="39">
        <v>0</v>
      </c>
      <c r="L59" s="39">
        <v>0</v>
      </c>
      <c r="M59" s="21"/>
      <c r="N59" s="22" t="s">
        <v>190</v>
      </c>
      <c r="O59" s="22" t="s">
        <v>190</v>
      </c>
      <c r="P59" s="23"/>
    </row>
    <row r="60" spans="2:16" hidden="1">
      <c r="B60" s="8">
        <v>48</v>
      </c>
      <c r="C60" s="20"/>
      <c r="D60" s="20" t="s">
        <v>2151</v>
      </c>
      <c r="E60" s="20" t="s">
        <v>2152</v>
      </c>
      <c r="F60" s="20" t="s">
        <v>2191</v>
      </c>
      <c r="G60" s="20"/>
      <c r="H60" s="31">
        <f t="shared" si="1"/>
        <v>0</v>
      </c>
      <c r="I60" s="39">
        <v>0</v>
      </c>
      <c r="J60" s="39">
        <v>0</v>
      </c>
      <c r="K60" s="39">
        <v>0</v>
      </c>
      <c r="L60" s="39">
        <v>0</v>
      </c>
      <c r="M60" s="21"/>
      <c r="N60" s="22" t="s">
        <v>190</v>
      </c>
      <c r="O60" s="22" t="s">
        <v>190</v>
      </c>
      <c r="P60" s="23"/>
    </row>
    <row r="61" spans="2:16" hidden="1">
      <c r="B61" s="8">
        <v>49</v>
      </c>
      <c r="C61" s="20"/>
      <c r="D61" s="20" t="s">
        <v>2151</v>
      </c>
      <c r="E61" s="20" t="s">
        <v>2152</v>
      </c>
      <c r="F61" s="20" t="s">
        <v>2191</v>
      </c>
      <c r="G61" s="20"/>
      <c r="H61" s="31">
        <f t="shared" si="1"/>
        <v>0</v>
      </c>
      <c r="I61" s="39">
        <v>0</v>
      </c>
      <c r="J61" s="39">
        <v>0</v>
      </c>
      <c r="K61" s="39">
        <v>0</v>
      </c>
      <c r="L61" s="39">
        <v>0</v>
      </c>
      <c r="M61" s="21"/>
      <c r="N61" s="22" t="s">
        <v>190</v>
      </c>
      <c r="O61" s="22" t="s">
        <v>190</v>
      </c>
      <c r="P61" s="23"/>
    </row>
    <row r="62" spans="2:16" hidden="1">
      <c r="B62" s="8">
        <v>50</v>
      </c>
      <c r="C62" s="20"/>
      <c r="D62" s="20" t="s">
        <v>2151</v>
      </c>
      <c r="E62" s="20" t="s">
        <v>2152</v>
      </c>
      <c r="F62" s="20" t="s">
        <v>2191</v>
      </c>
      <c r="G62" s="20"/>
      <c r="H62" s="31">
        <f t="shared" si="1"/>
        <v>0</v>
      </c>
      <c r="I62" s="39">
        <v>0</v>
      </c>
      <c r="J62" s="39">
        <v>0</v>
      </c>
      <c r="K62" s="39">
        <v>0</v>
      </c>
      <c r="L62" s="39">
        <v>0</v>
      </c>
      <c r="M62" s="21"/>
      <c r="N62" s="22" t="s">
        <v>190</v>
      </c>
      <c r="O62" s="22" t="s">
        <v>190</v>
      </c>
      <c r="P62" s="23"/>
    </row>
    <row r="63" spans="2:16" hidden="1">
      <c r="B63" s="8">
        <v>51</v>
      </c>
      <c r="C63" s="20"/>
      <c r="D63" s="20" t="s">
        <v>2151</v>
      </c>
      <c r="E63" s="20" t="s">
        <v>2152</v>
      </c>
      <c r="F63" s="20" t="s">
        <v>2191</v>
      </c>
      <c r="G63" s="20"/>
      <c r="H63" s="31">
        <f t="shared" si="1"/>
        <v>0</v>
      </c>
      <c r="I63" s="39">
        <v>0</v>
      </c>
      <c r="J63" s="39">
        <v>0</v>
      </c>
      <c r="K63" s="39">
        <v>0</v>
      </c>
      <c r="L63" s="39">
        <v>0</v>
      </c>
      <c r="M63" s="21"/>
      <c r="N63" s="22" t="s">
        <v>190</v>
      </c>
      <c r="O63" s="22" t="s">
        <v>190</v>
      </c>
      <c r="P63" s="23"/>
    </row>
    <row r="64" spans="2:16" hidden="1">
      <c r="B64" s="8">
        <v>52</v>
      </c>
      <c r="C64" s="20"/>
      <c r="D64" s="20" t="s">
        <v>2151</v>
      </c>
      <c r="E64" s="20" t="s">
        <v>2152</v>
      </c>
      <c r="F64" s="20" t="s">
        <v>2191</v>
      </c>
      <c r="G64" s="20"/>
      <c r="H64" s="31">
        <f t="shared" si="1"/>
        <v>0</v>
      </c>
      <c r="I64" s="39">
        <v>0</v>
      </c>
      <c r="J64" s="39">
        <v>0</v>
      </c>
      <c r="K64" s="39">
        <v>0</v>
      </c>
      <c r="L64" s="39">
        <v>0</v>
      </c>
      <c r="M64" s="21"/>
      <c r="N64" s="22" t="s">
        <v>190</v>
      </c>
      <c r="O64" s="22" t="s">
        <v>190</v>
      </c>
      <c r="P64" s="23"/>
    </row>
    <row r="65" spans="2:16" hidden="1">
      <c r="B65" s="8">
        <v>53</v>
      </c>
      <c r="C65" s="20"/>
      <c r="D65" s="20" t="s">
        <v>2151</v>
      </c>
      <c r="E65" s="20" t="s">
        <v>2152</v>
      </c>
      <c r="F65" s="20" t="s">
        <v>2191</v>
      </c>
      <c r="G65" s="20"/>
      <c r="H65" s="31">
        <f t="shared" si="1"/>
        <v>0</v>
      </c>
      <c r="I65" s="39">
        <v>0</v>
      </c>
      <c r="J65" s="39">
        <v>0</v>
      </c>
      <c r="K65" s="39">
        <v>0</v>
      </c>
      <c r="L65" s="39">
        <v>0</v>
      </c>
      <c r="M65" s="21"/>
      <c r="N65" s="22" t="s">
        <v>190</v>
      </c>
      <c r="O65" s="22" t="s">
        <v>190</v>
      </c>
      <c r="P65" s="23"/>
    </row>
    <row r="66" spans="2:16" hidden="1">
      <c r="B66" s="8">
        <v>54</v>
      </c>
      <c r="C66" s="20"/>
      <c r="D66" s="20" t="s">
        <v>2151</v>
      </c>
      <c r="E66" s="20" t="s">
        <v>2152</v>
      </c>
      <c r="F66" s="20" t="s">
        <v>2191</v>
      </c>
      <c r="G66" s="20"/>
      <c r="H66" s="31">
        <f t="shared" si="1"/>
        <v>0</v>
      </c>
      <c r="I66" s="39">
        <v>0</v>
      </c>
      <c r="J66" s="39">
        <v>0</v>
      </c>
      <c r="K66" s="39">
        <v>0</v>
      </c>
      <c r="L66" s="39">
        <v>0</v>
      </c>
      <c r="M66" s="21"/>
      <c r="N66" s="22" t="s">
        <v>190</v>
      </c>
      <c r="O66" s="22" t="s">
        <v>190</v>
      </c>
      <c r="P66" s="23"/>
    </row>
    <row r="67" spans="2:16" hidden="1">
      <c r="B67" s="8">
        <v>55</v>
      </c>
      <c r="C67" s="20"/>
      <c r="D67" s="20" t="s">
        <v>2151</v>
      </c>
      <c r="E67" s="20" t="s">
        <v>2152</v>
      </c>
      <c r="F67" s="20" t="s">
        <v>2191</v>
      </c>
      <c r="G67" s="20"/>
      <c r="H67" s="31">
        <f t="shared" si="1"/>
        <v>0</v>
      </c>
      <c r="I67" s="39">
        <v>0</v>
      </c>
      <c r="J67" s="39">
        <v>0</v>
      </c>
      <c r="K67" s="39">
        <v>0</v>
      </c>
      <c r="L67" s="39">
        <v>0</v>
      </c>
      <c r="M67" s="21"/>
      <c r="N67" s="22" t="s">
        <v>190</v>
      </c>
      <c r="O67" s="22" t="s">
        <v>190</v>
      </c>
      <c r="P67" s="23"/>
    </row>
    <row r="68" spans="2:16" hidden="1">
      <c r="B68" s="8">
        <v>56</v>
      </c>
      <c r="C68" s="20"/>
      <c r="D68" s="20" t="s">
        <v>2151</v>
      </c>
      <c r="E68" s="20" t="s">
        <v>2152</v>
      </c>
      <c r="F68" s="20" t="s">
        <v>2191</v>
      </c>
      <c r="G68" s="20"/>
      <c r="H68" s="31">
        <f t="shared" si="1"/>
        <v>0</v>
      </c>
      <c r="I68" s="39">
        <v>0</v>
      </c>
      <c r="J68" s="39">
        <v>0</v>
      </c>
      <c r="K68" s="39">
        <v>0</v>
      </c>
      <c r="L68" s="39">
        <v>0</v>
      </c>
      <c r="M68" s="21"/>
      <c r="N68" s="22" t="s">
        <v>190</v>
      </c>
      <c r="O68" s="22" t="s">
        <v>190</v>
      </c>
      <c r="P68" s="23"/>
    </row>
    <row r="69" spans="2:16" hidden="1">
      <c r="B69" s="8">
        <v>57</v>
      </c>
      <c r="C69" s="20"/>
      <c r="D69" s="20" t="s">
        <v>2151</v>
      </c>
      <c r="E69" s="20" t="s">
        <v>2152</v>
      </c>
      <c r="F69" s="20" t="s">
        <v>2191</v>
      </c>
      <c r="G69" s="20"/>
      <c r="H69" s="31">
        <f t="shared" si="1"/>
        <v>0</v>
      </c>
      <c r="I69" s="39">
        <v>0</v>
      </c>
      <c r="J69" s="39">
        <v>0</v>
      </c>
      <c r="K69" s="39">
        <v>0</v>
      </c>
      <c r="L69" s="39">
        <v>0</v>
      </c>
      <c r="M69" s="21"/>
      <c r="N69" s="22" t="s">
        <v>190</v>
      </c>
      <c r="O69" s="22" t="s">
        <v>190</v>
      </c>
      <c r="P69" s="23"/>
    </row>
    <row r="70" spans="2:16" hidden="1">
      <c r="B70" s="8">
        <v>58</v>
      </c>
      <c r="C70" s="20"/>
      <c r="D70" s="20" t="s">
        <v>2151</v>
      </c>
      <c r="E70" s="20" t="s">
        <v>2152</v>
      </c>
      <c r="F70" s="20" t="s">
        <v>2191</v>
      </c>
      <c r="G70" s="20"/>
      <c r="H70" s="31">
        <f t="shared" si="1"/>
        <v>0</v>
      </c>
      <c r="I70" s="39">
        <v>0</v>
      </c>
      <c r="J70" s="39">
        <v>0</v>
      </c>
      <c r="K70" s="39">
        <v>0</v>
      </c>
      <c r="L70" s="39">
        <v>0</v>
      </c>
      <c r="M70" s="21"/>
      <c r="N70" s="22" t="s">
        <v>190</v>
      </c>
      <c r="O70" s="22" t="s">
        <v>190</v>
      </c>
      <c r="P70" s="23"/>
    </row>
    <row r="71" spans="2:16" hidden="1">
      <c r="B71" s="8">
        <v>59</v>
      </c>
      <c r="C71" s="20"/>
      <c r="D71" s="20" t="s">
        <v>2151</v>
      </c>
      <c r="E71" s="20" t="s">
        <v>2152</v>
      </c>
      <c r="F71" s="20" t="s">
        <v>2191</v>
      </c>
      <c r="G71" s="20"/>
      <c r="H71" s="31">
        <f t="shared" si="1"/>
        <v>0</v>
      </c>
      <c r="I71" s="39">
        <v>0</v>
      </c>
      <c r="J71" s="39">
        <v>0</v>
      </c>
      <c r="K71" s="39">
        <v>0</v>
      </c>
      <c r="L71" s="39">
        <v>0</v>
      </c>
      <c r="M71" s="21"/>
      <c r="N71" s="22" t="s">
        <v>190</v>
      </c>
      <c r="O71" s="22" t="s">
        <v>190</v>
      </c>
      <c r="P71" s="23"/>
    </row>
    <row r="72" spans="2:16" hidden="1">
      <c r="B72" s="8">
        <v>60</v>
      </c>
      <c r="C72" s="20"/>
      <c r="D72" s="20" t="s">
        <v>2151</v>
      </c>
      <c r="E72" s="20" t="s">
        <v>2152</v>
      </c>
      <c r="F72" s="20" t="s">
        <v>2191</v>
      </c>
      <c r="G72" s="20"/>
      <c r="H72" s="31">
        <f t="shared" si="1"/>
        <v>0</v>
      </c>
      <c r="I72" s="39">
        <v>0</v>
      </c>
      <c r="J72" s="39">
        <v>0</v>
      </c>
      <c r="K72" s="39">
        <v>0</v>
      </c>
      <c r="L72" s="39">
        <v>0</v>
      </c>
      <c r="M72" s="21"/>
      <c r="N72" s="22" t="s">
        <v>190</v>
      </c>
      <c r="O72" s="22" t="s">
        <v>190</v>
      </c>
      <c r="P72" s="23"/>
    </row>
    <row r="73" spans="2:16" hidden="1">
      <c r="B73" s="8">
        <v>61</v>
      </c>
      <c r="C73" s="20"/>
      <c r="D73" s="20" t="s">
        <v>2151</v>
      </c>
      <c r="E73" s="20" t="s">
        <v>2152</v>
      </c>
      <c r="F73" s="20" t="s">
        <v>2191</v>
      </c>
      <c r="G73" s="20"/>
      <c r="H73" s="31">
        <f t="shared" si="1"/>
        <v>0</v>
      </c>
      <c r="I73" s="39">
        <v>0</v>
      </c>
      <c r="J73" s="39">
        <v>0</v>
      </c>
      <c r="K73" s="39">
        <v>0</v>
      </c>
      <c r="L73" s="39">
        <v>0</v>
      </c>
      <c r="M73" s="21"/>
      <c r="N73" s="22" t="s">
        <v>190</v>
      </c>
      <c r="O73" s="22" t="s">
        <v>190</v>
      </c>
      <c r="P73" s="23"/>
    </row>
    <row r="74" spans="2:16" hidden="1">
      <c r="B74" s="8">
        <v>62</v>
      </c>
      <c r="C74" s="20"/>
      <c r="D74" s="20" t="s">
        <v>2151</v>
      </c>
      <c r="E74" s="20" t="s">
        <v>2152</v>
      </c>
      <c r="F74" s="20" t="s">
        <v>2191</v>
      </c>
      <c r="G74" s="20"/>
      <c r="H74" s="31">
        <f t="shared" si="1"/>
        <v>0</v>
      </c>
      <c r="I74" s="39">
        <v>0</v>
      </c>
      <c r="J74" s="39">
        <v>0</v>
      </c>
      <c r="K74" s="39">
        <v>0</v>
      </c>
      <c r="L74" s="39">
        <v>0</v>
      </c>
      <c r="M74" s="21"/>
      <c r="N74" s="22" t="s">
        <v>190</v>
      </c>
      <c r="O74" s="22" t="s">
        <v>190</v>
      </c>
      <c r="P74" s="23"/>
    </row>
    <row r="75" spans="2:16" hidden="1">
      <c r="B75" s="8">
        <v>63</v>
      </c>
      <c r="C75" s="20"/>
      <c r="D75" s="20" t="s">
        <v>2151</v>
      </c>
      <c r="E75" s="20" t="s">
        <v>2152</v>
      </c>
      <c r="F75" s="20" t="s">
        <v>2191</v>
      </c>
      <c r="G75" s="20"/>
      <c r="H75" s="31">
        <f t="shared" si="1"/>
        <v>0</v>
      </c>
      <c r="I75" s="39">
        <v>0</v>
      </c>
      <c r="J75" s="39">
        <v>0</v>
      </c>
      <c r="K75" s="39">
        <v>0</v>
      </c>
      <c r="L75" s="39">
        <v>0</v>
      </c>
      <c r="M75" s="21"/>
      <c r="N75" s="22" t="s">
        <v>190</v>
      </c>
      <c r="O75" s="22" t="s">
        <v>190</v>
      </c>
      <c r="P75" s="23"/>
    </row>
    <row r="76" spans="2:16" hidden="1">
      <c r="B76" s="8">
        <v>64</v>
      </c>
      <c r="C76" s="20"/>
      <c r="D76" s="20" t="s">
        <v>2151</v>
      </c>
      <c r="E76" s="20" t="s">
        <v>2152</v>
      </c>
      <c r="F76" s="20" t="s">
        <v>2191</v>
      </c>
      <c r="G76" s="20"/>
      <c r="H76" s="31">
        <f t="shared" si="1"/>
        <v>0</v>
      </c>
      <c r="I76" s="39">
        <v>0</v>
      </c>
      <c r="J76" s="39">
        <v>0</v>
      </c>
      <c r="K76" s="39">
        <v>0</v>
      </c>
      <c r="L76" s="39">
        <v>0</v>
      </c>
      <c r="M76" s="21"/>
      <c r="N76" s="22" t="s">
        <v>190</v>
      </c>
      <c r="O76" s="22" t="s">
        <v>190</v>
      </c>
      <c r="P76" s="23"/>
    </row>
    <row r="77" spans="2:16" hidden="1">
      <c r="B77" s="8">
        <v>65</v>
      </c>
      <c r="C77" s="20"/>
      <c r="D77" s="20" t="s">
        <v>2151</v>
      </c>
      <c r="E77" s="20" t="s">
        <v>2152</v>
      </c>
      <c r="F77" s="20" t="s">
        <v>2191</v>
      </c>
      <c r="G77" s="20"/>
      <c r="H77" s="31">
        <f t="shared" si="1"/>
        <v>0</v>
      </c>
      <c r="I77" s="39">
        <v>0</v>
      </c>
      <c r="J77" s="39">
        <v>0</v>
      </c>
      <c r="K77" s="39">
        <v>0</v>
      </c>
      <c r="L77" s="39">
        <v>0</v>
      </c>
      <c r="M77" s="21"/>
      <c r="N77" s="22" t="s">
        <v>190</v>
      </c>
      <c r="O77" s="22" t="s">
        <v>190</v>
      </c>
      <c r="P77" s="23"/>
    </row>
    <row r="78" spans="2:16" hidden="1">
      <c r="B78" s="8">
        <v>66</v>
      </c>
      <c r="C78" s="20"/>
      <c r="D78" s="20" t="s">
        <v>2151</v>
      </c>
      <c r="E78" s="20" t="s">
        <v>2152</v>
      </c>
      <c r="F78" s="20" t="s">
        <v>2191</v>
      </c>
      <c r="G78" s="20"/>
      <c r="H78" s="31">
        <f t="shared" ref="H78:H112" si="2">+SUM(I78:L78)</f>
        <v>0</v>
      </c>
      <c r="I78" s="39">
        <v>0</v>
      </c>
      <c r="J78" s="39">
        <v>0</v>
      </c>
      <c r="K78" s="39">
        <v>0</v>
      </c>
      <c r="L78" s="39">
        <v>0</v>
      </c>
      <c r="M78" s="21"/>
      <c r="N78" s="22" t="s">
        <v>190</v>
      </c>
      <c r="O78" s="22" t="s">
        <v>190</v>
      </c>
      <c r="P78" s="23"/>
    </row>
    <row r="79" spans="2:16" hidden="1">
      <c r="B79" s="8">
        <v>67</v>
      </c>
      <c r="C79" s="20"/>
      <c r="D79" s="20" t="s">
        <v>2151</v>
      </c>
      <c r="E79" s="20" t="s">
        <v>2152</v>
      </c>
      <c r="F79" s="20" t="s">
        <v>2191</v>
      </c>
      <c r="G79" s="20"/>
      <c r="H79" s="31">
        <f t="shared" si="2"/>
        <v>0</v>
      </c>
      <c r="I79" s="39">
        <v>0</v>
      </c>
      <c r="J79" s="39">
        <v>0</v>
      </c>
      <c r="K79" s="39">
        <v>0</v>
      </c>
      <c r="L79" s="39">
        <v>0</v>
      </c>
      <c r="M79" s="21"/>
      <c r="N79" s="22" t="s">
        <v>190</v>
      </c>
      <c r="O79" s="22" t="s">
        <v>190</v>
      </c>
      <c r="P79" s="23"/>
    </row>
    <row r="80" spans="2:16" hidden="1">
      <c r="B80" s="8">
        <v>68</v>
      </c>
      <c r="C80" s="20"/>
      <c r="D80" s="20" t="s">
        <v>2151</v>
      </c>
      <c r="E80" s="20" t="s">
        <v>2152</v>
      </c>
      <c r="F80" s="20" t="s">
        <v>2191</v>
      </c>
      <c r="G80" s="20"/>
      <c r="H80" s="31">
        <f t="shared" si="2"/>
        <v>0</v>
      </c>
      <c r="I80" s="39">
        <v>0</v>
      </c>
      <c r="J80" s="39">
        <v>0</v>
      </c>
      <c r="K80" s="39">
        <v>0</v>
      </c>
      <c r="L80" s="39">
        <v>0</v>
      </c>
      <c r="M80" s="21"/>
      <c r="N80" s="22" t="s">
        <v>190</v>
      </c>
      <c r="O80" s="22" t="s">
        <v>190</v>
      </c>
      <c r="P80" s="23"/>
    </row>
    <row r="81" spans="2:16" hidden="1">
      <c r="B81" s="8">
        <v>69</v>
      </c>
      <c r="C81" s="20"/>
      <c r="D81" s="20" t="s">
        <v>2151</v>
      </c>
      <c r="E81" s="20" t="s">
        <v>2152</v>
      </c>
      <c r="F81" s="20" t="s">
        <v>2191</v>
      </c>
      <c r="G81" s="20"/>
      <c r="H81" s="31">
        <f t="shared" si="2"/>
        <v>0</v>
      </c>
      <c r="I81" s="39">
        <v>0</v>
      </c>
      <c r="J81" s="39">
        <v>0</v>
      </c>
      <c r="K81" s="39">
        <v>0</v>
      </c>
      <c r="L81" s="39">
        <v>0</v>
      </c>
      <c r="M81" s="21"/>
      <c r="N81" s="22" t="s">
        <v>190</v>
      </c>
      <c r="O81" s="22" t="s">
        <v>190</v>
      </c>
      <c r="P81" s="23"/>
    </row>
    <row r="82" spans="2:16" hidden="1">
      <c r="B82" s="8">
        <v>70</v>
      </c>
      <c r="C82" s="20"/>
      <c r="D82" s="20" t="s">
        <v>2151</v>
      </c>
      <c r="E82" s="20" t="s">
        <v>2152</v>
      </c>
      <c r="F82" s="20" t="s">
        <v>2191</v>
      </c>
      <c r="G82" s="20"/>
      <c r="H82" s="31">
        <f t="shared" si="2"/>
        <v>0</v>
      </c>
      <c r="I82" s="39">
        <v>0</v>
      </c>
      <c r="J82" s="39">
        <v>0</v>
      </c>
      <c r="K82" s="39">
        <v>0</v>
      </c>
      <c r="L82" s="39">
        <v>0</v>
      </c>
      <c r="M82" s="21"/>
      <c r="N82" s="22" t="s">
        <v>190</v>
      </c>
      <c r="O82" s="22" t="s">
        <v>190</v>
      </c>
      <c r="P82" s="23"/>
    </row>
    <row r="83" spans="2:16" hidden="1">
      <c r="B83" s="8">
        <v>71</v>
      </c>
      <c r="C83" s="20"/>
      <c r="D83" s="20" t="s">
        <v>2151</v>
      </c>
      <c r="E83" s="20" t="s">
        <v>2152</v>
      </c>
      <c r="F83" s="20" t="s">
        <v>2191</v>
      </c>
      <c r="G83" s="20"/>
      <c r="H83" s="31">
        <f t="shared" si="2"/>
        <v>0</v>
      </c>
      <c r="I83" s="39">
        <v>0</v>
      </c>
      <c r="J83" s="39">
        <v>0</v>
      </c>
      <c r="K83" s="39">
        <v>0</v>
      </c>
      <c r="L83" s="39">
        <v>0</v>
      </c>
      <c r="M83" s="21"/>
      <c r="N83" s="22" t="s">
        <v>190</v>
      </c>
      <c r="O83" s="22" t="s">
        <v>190</v>
      </c>
      <c r="P83" s="23"/>
    </row>
    <row r="84" spans="2:16" hidden="1">
      <c r="B84" s="8">
        <v>72</v>
      </c>
      <c r="C84" s="20"/>
      <c r="D84" s="20" t="s">
        <v>2151</v>
      </c>
      <c r="E84" s="20" t="s">
        <v>2152</v>
      </c>
      <c r="F84" s="20" t="s">
        <v>2191</v>
      </c>
      <c r="G84" s="20"/>
      <c r="H84" s="31">
        <f t="shared" si="2"/>
        <v>0</v>
      </c>
      <c r="I84" s="39">
        <v>0</v>
      </c>
      <c r="J84" s="39">
        <v>0</v>
      </c>
      <c r="K84" s="39">
        <v>0</v>
      </c>
      <c r="L84" s="39">
        <v>0</v>
      </c>
      <c r="M84" s="21"/>
      <c r="N84" s="22" t="s">
        <v>190</v>
      </c>
      <c r="O84" s="22" t="s">
        <v>190</v>
      </c>
      <c r="P84" s="23"/>
    </row>
    <row r="85" spans="2:16" hidden="1">
      <c r="B85" s="8">
        <v>73</v>
      </c>
      <c r="C85" s="20"/>
      <c r="D85" s="20" t="s">
        <v>2151</v>
      </c>
      <c r="E85" s="20" t="s">
        <v>2152</v>
      </c>
      <c r="F85" s="20" t="s">
        <v>2191</v>
      </c>
      <c r="G85" s="20"/>
      <c r="H85" s="31">
        <f t="shared" si="2"/>
        <v>0</v>
      </c>
      <c r="I85" s="39">
        <v>0</v>
      </c>
      <c r="J85" s="39">
        <v>0</v>
      </c>
      <c r="K85" s="39">
        <v>0</v>
      </c>
      <c r="L85" s="39">
        <v>0</v>
      </c>
      <c r="M85" s="21"/>
      <c r="N85" s="22" t="s">
        <v>190</v>
      </c>
      <c r="O85" s="22" t="s">
        <v>190</v>
      </c>
      <c r="P85" s="23"/>
    </row>
    <row r="86" spans="2:16" hidden="1">
      <c r="B86" s="8">
        <v>74</v>
      </c>
      <c r="C86" s="20"/>
      <c r="D86" s="20" t="s">
        <v>2151</v>
      </c>
      <c r="E86" s="20" t="s">
        <v>2152</v>
      </c>
      <c r="F86" s="20" t="s">
        <v>2191</v>
      </c>
      <c r="G86" s="20"/>
      <c r="H86" s="31">
        <f t="shared" si="2"/>
        <v>0</v>
      </c>
      <c r="I86" s="39">
        <v>0</v>
      </c>
      <c r="J86" s="39">
        <v>0</v>
      </c>
      <c r="K86" s="39">
        <v>0</v>
      </c>
      <c r="L86" s="39">
        <v>0</v>
      </c>
      <c r="M86" s="21"/>
      <c r="N86" s="22" t="s">
        <v>190</v>
      </c>
      <c r="O86" s="22" t="s">
        <v>190</v>
      </c>
      <c r="P86" s="23"/>
    </row>
    <row r="87" spans="2:16" hidden="1">
      <c r="B87" s="8">
        <v>75</v>
      </c>
      <c r="C87" s="20"/>
      <c r="D87" s="20" t="s">
        <v>2151</v>
      </c>
      <c r="E87" s="20" t="s">
        <v>2152</v>
      </c>
      <c r="F87" s="20" t="s">
        <v>2191</v>
      </c>
      <c r="G87" s="20"/>
      <c r="H87" s="31">
        <f t="shared" si="2"/>
        <v>0</v>
      </c>
      <c r="I87" s="39">
        <v>0</v>
      </c>
      <c r="J87" s="39">
        <v>0</v>
      </c>
      <c r="K87" s="39">
        <v>0</v>
      </c>
      <c r="L87" s="39">
        <v>0</v>
      </c>
      <c r="M87" s="21"/>
      <c r="N87" s="22" t="s">
        <v>190</v>
      </c>
      <c r="O87" s="22" t="s">
        <v>190</v>
      </c>
      <c r="P87" s="23"/>
    </row>
    <row r="88" spans="2:16" hidden="1">
      <c r="B88" s="8">
        <v>76</v>
      </c>
      <c r="C88" s="20"/>
      <c r="D88" s="20" t="s">
        <v>2151</v>
      </c>
      <c r="E88" s="20" t="s">
        <v>2152</v>
      </c>
      <c r="F88" s="20" t="s">
        <v>2191</v>
      </c>
      <c r="G88" s="20"/>
      <c r="H88" s="31">
        <f t="shared" si="2"/>
        <v>0</v>
      </c>
      <c r="I88" s="39">
        <v>0</v>
      </c>
      <c r="J88" s="39">
        <v>0</v>
      </c>
      <c r="K88" s="39">
        <v>0</v>
      </c>
      <c r="L88" s="39">
        <v>0</v>
      </c>
      <c r="M88" s="21"/>
      <c r="N88" s="22" t="s">
        <v>190</v>
      </c>
      <c r="O88" s="22" t="s">
        <v>190</v>
      </c>
      <c r="P88" s="23"/>
    </row>
    <row r="89" spans="2:16" hidden="1">
      <c r="B89" s="8">
        <v>77</v>
      </c>
      <c r="C89" s="20"/>
      <c r="D89" s="20" t="s">
        <v>2151</v>
      </c>
      <c r="E89" s="20" t="s">
        <v>2152</v>
      </c>
      <c r="F89" s="20" t="s">
        <v>2191</v>
      </c>
      <c r="G89" s="20"/>
      <c r="H89" s="31">
        <f t="shared" si="2"/>
        <v>0</v>
      </c>
      <c r="I89" s="39">
        <v>0</v>
      </c>
      <c r="J89" s="39">
        <v>0</v>
      </c>
      <c r="K89" s="39">
        <v>0</v>
      </c>
      <c r="L89" s="39">
        <v>0</v>
      </c>
      <c r="M89" s="21"/>
      <c r="N89" s="22" t="s">
        <v>190</v>
      </c>
      <c r="O89" s="22" t="s">
        <v>190</v>
      </c>
      <c r="P89" s="23"/>
    </row>
    <row r="90" spans="2:16" hidden="1">
      <c r="B90" s="8">
        <v>78</v>
      </c>
      <c r="C90" s="20"/>
      <c r="D90" s="20" t="s">
        <v>2151</v>
      </c>
      <c r="E90" s="20" t="s">
        <v>2152</v>
      </c>
      <c r="F90" s="20" t="s">
        <v>2191</v>
      </c>
      <c r="G90" s="20"/>
      <c r="H90" s="31">
        <f t="shared" si="2"/>
        <v>0</v>
      </c>
      <c r="I90" s="39">
        <v>0</v>
      </c>
      <c r="J90" s="39">
        <v>0</v>
      </c>
      <c r="K90" s="39">
        <v>0</v>
      </c>
      <c r="L90" s="39">
        <v>0</v>
      </c>
      <c r="M90" s="21"/>
      <c r="N90" s="22" t="s">
        <v>190</v>
      </c>
      <c r="O90" s="22" t="s">
        <v>190</v>
      </c>
      <c r="P90" s="23"/>
    </row>
    <row r="91" spans="2:16" hidden="1">
      <c r="B91" s="8">
        <v>79</v>
      </c>
      <c r="C91" s="20"/>
      <c r="D91" s="20" t="s">
        <v>2151</v>
      </c>
      <c r="E91" s="20" t="s">
        <v>2152</v>
      </c>
      <c r="F91" s="20" t="s">
        <v>2191</v>
      </c>
      <c r="G91" s="20"/>
      <c r="H91" s="31">
        <f t="shared" si="2"/>
        <v>0</v>
      </c>
      <c r="I91" s="39">
        <v>0</v>
      </c>
      <c r="J91" s="39">
        <v>0</v>
      </c>
      <c r="K91" s="39">
        <v>0</v>
      </c>
      <c r="L91" s="39">
        <v>0</v>
      </c>
      <c r="M91" s="21"/>
      <c r="N91" s="22" t="s">
        <v>190</v>
      </c>
      <c r="O91" s="22" t="s">
        <v>190</v>
      </c>
      <c r="P91" s="23"/>
    </row>
    <row r="92" spans="2:16" hidden="1">
      <c r="B92" s="8">
        <v>80</v>
      </c>
      <c r="C92" s="20"/>
      <c r="D92" s="20" t="s">
        <v>2151</v>
      </c>
      <c r="E92" s="20" t="s">
        <v>2152</v>
      </c>
      <c r="F92" s="20" t="s">
        <v>2191</v>
      </c>
      <c r="G92" s="20"/>
      <c r="H92" s="31">
        <f t="shared" si="2"/>
        <v>0</v>
      </c>
      <c r="I92" s="39">
        <v>0</v>
      </c>
      <c r="J92" s="39">
        <v>0</v>
      </c>
      <c r="K92" s="39">
        <v>0</v>
      </c>
      <c r="L92" s="39">
        <v>0</v>
      </c>
      <c r="M92" s="21"/>
      <c r="N92" s="22" t="s">
        <v>190</v>
      </c>
      <c r="O92" s="22" t="s">
        <v>190</v>
      </c>
      <c r="P92" s="23"/>
    </row>
    <row r="93" spans="2:16" hidden="1">
      <c r="B93" s="8">
        <v>81</v>
      </c>
      <c r="C93" s="20"/>
      <c r="D93" s="20" t="s">
        <v>2151</v>
      </c>
      <c r="E93" s="20" t="s">
        <v>2152</v>
      </c>
      <c r="F93" s="20" t="s">
        <v>2191</v>
      </c>
      <c r="G93" s="20"/>
      <c r="H93" s="31">
        <f t="shared" si="2"/>
        <v>0</v>
      </c>
      <c r="I93" s="39">
        <v>0</v>
      </c>
      <c r="J93" s="39">
        <v>0</v>
      </c>
      <c r="K93" s="39">
        <v>0</v>
      </c>
      <c r="L93" s="39">
        <v>0</v>
      </c>
      <c r="M93" s="21"/>
      <c r="N93" s="22" t="s">
        <v>190</v>
      </c>
      <c r="O93" s="22" t="s">
        <v>190</v>
      </c>
      <c r="P93" s="23"/>
    </row>
    <row r="94" spans="2:16" hidden="1">
      <c r="B94" s="8">
        <v>82</v>
      </c>
      <c r="C94" s="20"/>
      <c r="D94" s="20" t="s">
        <v>2151</v>
      </c>
      <c r="E94" s="20" t="s">
        <v>2152</v>
      </c>
      <c r="F94" s="20" t="s">
        <v>2191</v>
      </c>
      <c r="G94" s="20"/>
      <c r="H94" s="31">
        <f t="shared" si="2"/>
        <v>0</v>
      </c>
      <c r="I94" s="39">
        <v>0</v>
      </c>
      <c r="J94" s="39">
        <v>0</v>
      </c>
      <c r="K94" s="39">
        <v>0</v>
      </c>
      <c r="L94" s="39">
        <v>0</v>
      </c>
      <c r="M94" s="21"/>
      <c r="N94" s="22" t="s">
        <v>190</v>
      </c>
      <c r="O94" s="22" t="s">
        <v>190</v>
      </c>
      <c r="P94" s="23"/>
    </row>
    <row r="95" spans="2:16" hidden="1">
      <c r="B95" s="8">
        <v>83</v>
      </c>
      <c r="C95" s="20"/>
      <c r="D95" s="20" t="s">
        <v>2151</v>
      </c>
      <c r="E95" s="20" t="s">
        <v>2152</v>
      </c>
      <c r="F95" s="20" t="s">
        <v>2191</v>
      </c>
      <c r="G95" s="20"/>
      <c r="H95" s="31">
        <f t="shared" si="2"/>
        <v>0</v>
      </c>
      <c r="I95" s="39">
        <v>0</v>
      </c>
      <c r="J95" s="39">
        <v>0</v>
      </c>
      <c r="K95" s="39">
        <v>0</v>
      </c>
      <c r="L95" s="39">
        <v>0</v>
      </c>
      <c r="M95" s="21"/>
      <c r="N95" s="22" t="s">
        <v>190</v>
      </c>
      <c r="O95" s="22" t="s">
        <v>190</v>
      </c>
      <c r="P95" s="23"/>
    </row>
    <row r="96" spans="2:16" hidden="1">
      <c r="B96" s="8">
        <v>84</v>
      </c>
      <c r="C96" s="20"/>
      <c r="D96" s="20" t="s">
        <v>2151</v>
      </c>
      <c r="E96" s="20" t="s">
        <v>2152</v>
      </c>
      <c r="F96" s="20" t="s">
        <v>2191</v>
      </c>
      <c r="G96" s="20"/>
      <c r="H96" s="31">
        <f t="shared" si="2"/>
        <v>0</v>
      </c>
      <c r="I96" s="39">
        <v>0</v>
      </c>
      <c r="J96" s="39">
        <v>0</v>
      </c>
      <c r="K96" s="39">
        <v>0</v>
      </c>
      <c r="L96" s="39">
        <v>0</v>
      </c>
      <c r="M96" s="21"/>
      <c r="N96" s="22" t="s">
        <v>190</v>
      </c>
      <c r="O96" s="22" t="s">
        <v>190</v>
      </c>
      <c r="P96" s="23"/>
    </row>
    <row r="97" spans="2:16" hidden="1">
      <c r="B97" s="8">
        <v>85</v>
      </c>
      <c r="C97" s="20"/>
      <c r="D97" s="20" t="s">
        <v>2151</v>
      </c>
      <c r="E97" s="20" t="s">
        <v>2152</v>
      </c>
      <c r="F97" s="20" t="s">
        <v>2191</v>
      </c>
      <c r="G97" s="20"/>
      <c r="H97" s="31">
        <f t="shared" si="2"/>
        <v>0</v>
      </c>
      <c r="I97" s="39">
        <v>0</v>
      </c>
      <c r="J97" s="39">
        <v>0</v>
      </c>
      <c r="K97" s="39">
        <v>0</v>
      </c>
      <c r="L97" s="39">
        <v>0</v>
      </c>
      <c r="M97" s="21"/>
      <c r="N97" s="22" t="s">
        <v>190</v>
      </c>
      <c r="O97" s="22" t="s">
        <v>190</v>
      </c>
      <c r="P97" s="23"/>
    </row>
    <row r="98" spans="2:16" hidden="1">
      <c r="B98" s="8">
        <v>86</v>
      </c>
      <c r="C98" s="20"/>
      <c r="D98" s="20" t="s">
        <v>2151</v>
      </c>
      <c r="E98" s="20" t="s">
        <v>2152</v>
      </c>
      <c r="F98" s="20" t="s">
        <v>2191</v>
      </c>
      <c r="G98" s="20"/>
      <c r="H98" s="31">
        <f t="shared" si="2"/>
        <v>0</v>
      </c>
      <c r="I98" s="39">
        <v>0</v>
      </c>
      <c r="J98" s="39">
        <v>0</v>
      </c>
      <c r="K98" s="39">
        <v>0</v>
      </c>
      <c r="L98" s="39">
        <v>0</v>
      </c>
      <c r="M98" s="21"/>
      <c r="N98" s="22" t="s">
        <v>190</v>
      </c>
      <c r="O98" s="22" t="s">
        <v>190</v>
      </c>
      <c r="P98" s="23"/>
    </row>
    <row r="99" spans="2:16" hidden="1">
      <c r="B99" s="8">
        <v>87</v>
      </c>
      <c r="C99" s="20"/>
      <c r="D99" s="20" t="s">
        <v>2151</v>
      </c>
      <c r="E99" s="20" t="s">
        <v>2152</v>
      </c>
      <c r="F99" s="20" t="s">
        <v>2191</v>
      </c>
      <c r="G99" s="20"/>
      <c r="H99" s="31">
        <f t="shared" si="2"/>
        <v>0</v>
      </c>
      <c r="I99" s="39">
        <v>0</v>
      </c>
      <c r="J99" s="39">
        <v>0</v>
      </c>
      <c r="K99" s="39">
        <v>0</v>
      </c>
      <c r="L99" s="39">
        <v>0</v>
      </c>
      <c r="M99" s="21"/>
      <c r="N99" s="22" t="s">
        <v>190</v>
      </c>
      <c r="O99" s="22" t="s">
        <v>190</v>
      </c>
      <c r="P99" s="23"/>
    </row>
    <row r="100" spans="2:16" hidden="1">
      <c r="B100" s="8">
        <v>88</v>
      </c>
      <c r="C100" s="20"/>
      <c r="D100" s="20" t="s">
        <v>2151</v>
      </c>
      <c r="E100" s="20" t="s">
        <v>2152</v>
      </c>
      <c r="F100" s="20" t="s">
        <v>2191</v>
      </c>
      <c r="G100" s="20"/>
      <c r="H100" s="31">
        <f t="shared" si="2"/>
        <v>0</v>
      </c>
      <c r="I100" s="39">
        <v>0</v>
      </c>
      <c r="J100" s="39">
        <v>0</v>
      </c>
      <c r="K100" s="39">
        <v>0</v>
      </c>
      <c r="L100" s="39">
        <v>0</v>
      </c>
      <c r="M100" s="21"/>
      <c r="N100" s="22" t="s">
        <v>190</v>
      </c>
      <c r="O100" s="22" t="s">
        <v>190</v>
      </c>
      <c r="P100" s="23"/>
    </row>
    <row r="101" spans="2:16" hidden="1">
      <c r="B101" s="8">
        <v>89</v>
      </c>
      <c r="C101" s="20"/>
      <c r="D101" s="20" t="s">
        <v>2151</v>
      </c>
      <c r="E101" s="20" t="s">
        <v>2152</v>
      </c>
      <c r="F101" s="20" t="s">
        <v>2191</v>
      </c>
      <c r="G101" s="20"/>
      <c r="H101" s="31">
        <f t="shared" si="2"/>
        <v>0</v>
      </c>
      <c r="I101" s="39">
        <v>0</v>
      </c>
      <c r="J101" s="39">
        <v>0</v>
      </c>
      <c r="K101" s="39">
        <v>0</v>
      </c>
      <c r="L101" s="39">
        <v>0</v>
      </c>
      <c r="M101" s="21"/>
      <c r="N101" s="22" t="s">
        <v>190</v>
      </c>
      <c r="O101" s="22" t="s">
        <v>190</v>
      </c>
      <c r="P101" s="23"/>
    </row>
    <row r="102" spans="2:16" hidden="1">
      <c r="B102" s="8">
        <v>90</v>
      </c>
      <c r="C102" s="20"/>
      <c r="D102" s="20" t="s">
        <v>2151</v>
      </c>
      <c r="E102" s="20" t="s">
        <v>2152</v>
      </c>
      <c r="F102" s="20" t="s">
        <v>2191</v>
      </c>
      <c r="G102" s="20"/>
      <c r="H102" s="31">
        <f t="shared" si="2"/>
        <v>0</v>
      </c>
      <c r="I102" s="39">
        <v>0</v>
      </c>
      <c r="J102" s="39">
        <v>0</v>
      </c>
      <c r="K102" s="39">
        <v>0</v>
      </c>
      <c r="L102" s="39">
        <v>0</v>
      </c>
      <c r="M102" s="21"/>
      <c r="N102" s="22" t="s">
        <v>190</v>
      </c>
      <c r="O102" s="22" t="s">
        <v>190</v>
      </c>
      <c r="P102" s="23"/>
    </row>
    <row r="103" spans="2:16" hidden="1">
      <c r="B103" s="8">
        <v>91</v>
      </c>
      <c r="C103" s="20"/>
      <c r="D103" s="20" t="s">
        <v>2151</v>
      </c>
      <c r="E103" s="20" t="s">
        <v>2152</v>
      </c>
      <c r="F103" s="20" t="s">
        <v>2191</v>
      </c>
      <c r="G103" s="20"/>
      <c r="H103" s="31">
        <f t="shared" si="2"/>
        <v>0</v>
      </c>
      <c r="I103" s="39">
        <v>0</v>
      </c>
      <c r="J103" s="39">
        <v>0</v>
      </c>
      <c r="K103" s="39">
        <v>0</v>
      </c>
      <c r="L103" s="39">
        <v>0</v>
      </c>
      <c r="M103" s="21"/>
      <c r="N103" s="22" t="s">
        <v>190</v>
      </c>
      <c r="O103" s="22" t="s">
        <v>190</v>
      </c>
      <c r="P103" s="23"/>
    </row>
    <row r="104" spans="2:16" hidden="1">
      <c r="B104" s="8">
        <v>92</v>
      </c>
      <c r="C104" s="20"/>
      <c r="D104" s="20" t="s">
        <v>2151</v>
      </c>
      <c r="E104" s="20" t="s">
        <v>2152</v>
      </c>
      <c r="F104" s="20" t="s">
        <v>2191</v>
      </c>
      <c r="G104" s="20"/>
      <c r="H104" s="31">
        <f t="shared" si="2"/>
        <v>0</v>
      </c>
      <c r="I104" s="39">
        <v>0</v>
      </c>
      <c r="J104" s="39">
        <v>0</v>
      </c>
      <c r="K104" s="39">
        <v>0</v>
      </c>
      <c r="L104" s="39">
        <v>0</v>
      </c>
      <c r="M104" s="21"/>
      <c r="N104" s="22" t="s">
        <v>190</v>
      </c>
      <c r="O104" s="22" t="s">
        <v>190</v>
      </c>
      <c r="P104" s="23"/>
    </row>
    <row r="105" spans="2:16" hidden="1">
      <c r="B105" s="8">
        <v>93</v>
      </c>
      <c r="C105" s="20"/>
      <c r="D105" s="20" t="s">
        <v>2151</v>
      </c>
      <c r="E105" s="20" t="s">
        <v>2152</v>
      </c>
      <c r="F105" s="20" t="s">
        <v>2191</v>
      </c>
      <c r="G105" s="20"/>
      <c r="H105" s="31">
        <f t="shared" si="2"/>
        <v>0</v>
      </c>
      <c r="I105" s="39">
        <v>0</v>
      </c>
      <c r="J105" s="39">
        <v>0</v>
      </c>
      <c r="K105" s="39">
        <v>0</v>
      </c>
      <c r="L105" s="39">
        <v>0</v>
      </c>
      <c r="M105" s="21"/>
      <c r="N105" s="22" t="s">
        <v>190</v>
      </c>
      <c r="O105" s="22" t="s">
        <v>190</v>
      </c>
      <c r="P105" s="23"/>
    </row>
    <row r="106" spans="2:16" hidden="1">
      <c r="B106" s="8">
        <v>94</v>
      </c>
      <c r="C106" s="20"/>
      <c r="D106" s="20" t="s">
        <v>2151</v>
      </c>
      <c r="E106" s="20" t="s">
        <v>2152</v>
      </c>
      <c r="F106" s="20" t="s">
        <v>2191</v>
      </c>
      <c r="G106" s="20"/>
      <c r="H106" s="31">
        <f t="shared" si="2"/>
        <v>0</v>
      </c>
      <c r="I106" s="39">
        <v>0</v>
      </c>
      <c r="J106" s="39">
        <v>0</v>
      </c>
      <c r="K106" s="39">
        <v>0</v>
      </c>
      <c r="L106" s="39">
        <v>0</v>
      </c>
      <c r="M106" s="21"/>
      <c r="N106" s="22" t="s">
        <v>190</v>
      </c>
      <c r="O106" s="22" t="s">
        <v>190</v>
      </c>
      <c r="P106" s="23"/>
    </row>
    <row r="107" spans="2:16" hidden="1">
      <c r="B107" s="8">
        <v>95</v>
      </c>
      <c r="C107" s="20"/>
      <c r="D107" s="20" t="s">
        <v>2151</v>
      </c>
      <c r="E107" s="20" t="s">
        <v>2152</v>
      </c>
      <c r="F107" s="20" t="s">
        <v>2191</v>
      </c>
      <c r="G107" s="20"/>
      <c r="H107" s="31">
        <f t="shared" si="2"/>
        <v>0</v>
      </c>
      <c r="I107" s="39">
        <v>0</v>
      </c>
      <c r="J107" s="39">
        <v>0</v>
      </c>
      <c r="K107" s="39">
        <v>0</v>
      </c>
      <c r="L107" s="39">
        <v>0</v>
      </c>
      <c r="M107" s="21"/>
      <c r="N107" s="22" t="s">
        <v>190</v>
      </c>
      <c r="O107" s="22" t="s">
        <v>190</v>
      </c>
      <c r="P107" s="23"/>
    </row>
    <row r="108" spans="2:16" hidden="1">
      <c r="B108" s="8">
        <v>96</v>
      </c>
      <c r="C108" s="20"/>
      <c r="D108" s="20" t="s">
        <v>2151</v>
      </c>
      <c r="E108" s="20" t="s">
        <v>2152</v>
      </c>
      <c r="F108" s="20" t="s">
        <v>2191</v>
      </c>
      <c r="G108" s="20"/>
      <c r="H108" s="31">
        <f t="shared" si="2"/>
        <v>0</v>
      </c>
      <c r="I108" s="39">
        <v>0</v>
      </c>
      <c r="J108" s="39">
        <v>0</v>
      </c>
      <c r="K108" s="39">
        <v>0</v>
      </c>
      <c r="L108" s="39">
        <v>0</v>
      </c>
      <c r="M108" s="21"/>
      <c r="N108" s="22" t="s">
        <v>190</v>
      </c>
      <c r="O108" s="22" t="s">
        <v>190</v>
      </c>
      <c r="P108" s="23"/>
    </row>
    <row r="109" spans="2:16" hidden="1">
      <c r="B109" s="8">
        <v>97</v>
      </c>
      <c r="C109" s="20"/>
      <c r="D109" s="20" t="s">
        <v>2151</v>
      </c>
      <c r="E109" s="20" t="s">
        <v>2152</v>
      </c>
      <c r="F109" s="20" t="s">
        <v>2191</v>
      </c>
      <c r="G109" s="20"/>
      <c r="H109" s="31">
        <f t="shared" si="2"/>
        <v>0</v>
      </c>
      <c r="I109" s="39">
        <v>0</v>
      </c>
      <c r="J109" s="39">
        <v>0</v>
      </c>
      <c r="K109" s="39">
        <v>0</v>
      </c>
      <c r="L109" s="39">
        <v>0</v>
      </c>
      <c r="M109" s="21"/>
      <c r="N109" s="22" t="s">
        <v>190</v>
      </c>
      <c r="O109" s="22" t="s">
        <v>190</v>
      </c>
      <c r="P109" s="23"/>
    </row>
    <row r="110" spans="2:16" hidden="1">
      <c r="B110" s="8">
        <v>98</v>
      </c>
      <c r="C110" s="20"/>
      <c r="D110" s="20" t="s">
        <v>2151</v>
      </c>
      <c r="E110" s="20" t="s">
        <v>2152</v>
      </c>
      <c r="F110" s="20" t="s">
        <v>2191</v>
      </c>
      <c r="G110" s="20"/>
      <c r="H110" s="31">
        <f t="shared" si="2"/>
        <v>0</v>
      </c>
      <c r="I110" s="39">
        <v>0</v>
      </c>
      <c r="J110" s="39">
        <v>0</v>
      </c>
      <c r="K110" s="39">
        <v>0</v>
      </c>
      <c r="L110" s="39">
        <v>0</v>
      </c>
      <c r="M110" s="21"/>
      <c r="N110" s="22" t="s">
        <v>190</v>
      </c>
      <c r="O110" s="22" t="s">
        <v>190</v>
      </c>
      <c r="P110" s="23"/>
    </row>
    <row r="111" spans="2:16" hidden="1">
      <c r="B111" s="8">
        <v>99</v>
      </c>
      <c r="C111" s="20"/>
      <c r="D111" s="20" t="s">
        <v>2151</v>
      </c>
      <c r="E111" s="20" t="s">
        <v>2152</v>
      </c>
      <c r="F111" s="20" t="s">
        <v>2191</v>
      </c>
      <c r="G111" s="20"/>
      <c r="H111" s="31">
        <f t="shared" si="2"/>
        <v>0</v>
      </c>
      <c r="I111" s="39">
        <v>0</v>
      </c>
      <c r="J111" s="39">
        <v>0</v>
      </c>
      <c r="K111" s="39">
        <v>0</v>
      </c>
      <c r="L111" s="39">
        <v>0</v>
      </c>
      <c r="M111" s="21"/>
      <c r="N111" s="22" t="s">
        <v>190</v>
      </c>
      <c r="O111" s="22" t="s">
        <v>190</v>
      </c>
      <c r="P111" s="23"/>
    </row>
    <row r="112" spans="2:16" hidden="1">
      <c r="B112" s="8">
        <v>100</v>
      </c>
      <c r="C112" s="20"/>
      <c r="D112" s="20" t="s">
        <v>2151</v>
      </c>
      <c r="E112" s="20" t="s">
        <v>2152</v>
      </c>
      <c r="F112" s="32" t="s">
        <v>2191</v>
      </c>
      <c r="G112" s="32"/>
      <c r="H112" s="31">
        <f t="shared" si="2"/>
        <v>0</v>
      </c>
      <c r="I112" s="39">
        <v>0</v>
      </c>
      <c r="J112" s="39">
        <v>0</v>
      </c>
      <c r="K112" s="39">
        <v>0</v>
      </c>
      <c r="L112" s="39">
        <v>0</v>
      </c>
      <c r="M112" s="21"/>
      <c r="N112" s="22" t="s">
        <v>190</v>
      </c>
      <c r="O112" s="22" t="s">
        <v>190</v>
      </c>
      <c r="P112" s="23"/>
    </row>
  </sheetData>
  <scenarios current="0">
    <scenario name="1" locked="1" count="1" user="Rainer Díaz Rivera" comment="Creado por Rainer Díaz Rivera el 19/12/2016">
      <inputCells r="E13" val="1"/>
    </scenario>
  </scenarios>
  <mergeCells count="13">
    <mergeCell ref="N2:O4"/>
    <mergeCell ref="N5:O5"/>
    <mergeCell ref="B2:M3"/>
    <mergeCell ref="B4:M4"/>
    <mergeCell ref="B5:M5"/>
    <mergeCell ref="I11:M11"/>
    <mergeCell ref="N11:O11"/>
    <mergeCell ref="B9:H9"/>
    <mergeCell ref="N6:P6"/>
    <mergeCell ref="I7:P7"/>
    <mergeCell ref="I6:M6"/>
    <mergeCell ref="B6:C6"/>
    <mergeCell ref="D6:H6"/>
  </mergeCells>
  <conditionalFormatting sqref="N13:O112">
    <cfRule type="containsText" dxfId="73" priority="25" operator="containsText" text="SELECCIONE">
      <formula>NOT(ISERROR(SEARCH("SELECCIONE",N13)))</formula>
    </cfRule>
  </conditionalFormatting>
  <conditionalFormatting sqref="D13:D112">
    <cfRule type="containsText" dxfId="72" priority="22" operator="containsText" text="SELECCIONE_DEP">
      <formula>NOT(ISERROR(SEARCH("SELECCIONE_DEP",D13)))</formula>
    </cfRule>
  </conditionalFormatting>
  <conditionalFormatting sqref="E13:E112">
    <cfRule type="containsText" dxfId="71" priority="21" operator="containsText" text="SELECCIONE_PROV">
      <formula>NOT(ISERROR(SEARCH("SELECCIONE_PROV",E13)))</formula>
    </cfRule>
  </conditionalFormatting>
  <conditionalFormatting sqref="F13:G112">
    <cfRule type="containsText" dxfId="70" priority="20" operator="containsText" text="SELECCIONE_DIST">
      <formula>NOT(ISERROR(SEARCH("SELECCIONE_DIST",F13)))</formula>
    </cfRule>
  </conditionalFormatting>
  <conditionalFormatting sqref="D6:H6">
    <cfRule type="containsText" dxfId="69" priority="4" operator="containsText" text="SELECCIONE EN R1">
      <formula>NOT(ISERROR(SEARCH("SELECCIONE EN R1",D6)))</formula>
    </cfRule>
  </conditionalFormatting>
  <dataValidations count="1">
    <dataValidation type="list" allowBlank="1" showInputMessage="1" showErrorMessage="1" sqref="E13:F112" xr:uid="{00000000-0002-0000-0100-000000000000}">
      <formula1>INDIRECT(D13)</formula1>
    </dataValidation>
  </dataValidations>
  <pageMargins left="0.31496062992125984" right="0.11811023622047245" top="0.74803149606299213" bottom="0.74803149606299213" header="0.31496062992125984" footer="0.31496062992125984"/>
  <pageSetup paperSize="8" scale="72" orientation="landscape" r:id="rId1"/>
  <headerFooter>
    <oddFooter>&amp;C&amp;P de &amp;N</oddFooter>
  </headerFooter>
  <rowBreaks count="1" manualBreakCount="1">
    <brk id="71" min="1" max="15"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SELECTORES!$F$4:$F$6</xm:f>
          </x14:formula1>
          <xm:sqref>N13:O112</xm:sqref>
        </x14:dataValidation>
        <x14:dataValidation type="list" allowBlank="1" showInputMessage="1" showErrorMessage="1" xr:uid="{00000000-0002-0000-0100-000002000000}">
          <x14:formula1>
            <xm:f>'DEP-PROV'!$B$5:$B$30</xm:f>
          </x14:formula1>
          <xm:sqref>D13:D112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Y1012"/>
  <sheetViews>
    <sheetView zoomScale="70" zoomScaleNormal="70" zoomScaleSheetLayoutView="90" workbookViewId="0">
      <pane ySplit="12" topLeftCell="A13" activePane="bottomLeft" state="frozen"/>
      <selection pane="bottomLeft" activeCell="AF15" sqref="AE15:AF17"/>
    </sheetView>
  </sheetViews>
  <sheetFormatPr baseColWidth="10" defaultColWidth="11" defaultRowHeight="15"/>
  <cols>
    <col min="1" max="2" width="5.5703125" style="91" customWidth="1"/>
    <col min="3" max="3" width="30.5703125" style="91" customWidth="1"/>
    <col min="4" max="6" width="15.5703125" style="172" customWidth="1"/>
    <col min="7" max="7" width="17.28515625" style="172" customWidth="1"/>
    <col min="8" max="8" width="22" style="172" customWidth="1"/>
    <col min="9" max="13" width="15.5703125" style="91" customWidth="1"/>
    <col min="14" max="14" width="30.5703125" style="91" customWidth="1"/>
    <col min="15" max="16" width="15.5703125" style="91" customWidth="1"/>
    <col min="17" max="17" width="40.5703125" style="172" customWidth="1"/>
    <col min="18" max="25" width="0" style="91" hidden="1" customWidth="1"/>
    <col min="26" max="16384" width="11" style="91"/>
  </cols>
  <sheetData>
    <row r="1" spans="1:25" s="1" customFormat="1" ht="15" customHeight="1">
      <c r="A1" s="92"/>
    </row>
    <row r="2" spans="1:25" s="1" customFormat="1" ht="20.100000000000001" customHeight="1">
      <c r="A2" s="92"/>
      <c r="B2" s="266" t="s">
        <v>0</v>
      </c>
      <c r="C2" s="267"/>
      <c r="D2" s="267"/>
      <c r="E2" s="267"/>
      <c r="F2" s="267"/>
      <c r="G2" s="267"/>
      <c r="H2" s="267"/>
      <c r="I2" s="267"/>
      <c r="J2" s="267"/>
      <c r="K2" s="267"/>
      <c r="L2" s="267"/>
      <c r="M2" s="267"/>
      <c r="N2" s="267"/>
      <c r="O2" s="268"/>
      <c r="P2" s="263"/>
      <c r="Q2" s="259"/>
    </row>
    <row r="3" spans="1:25" s="1" customFormat="1" ht="20.100000000000001" customHeight="1">
      <c r="A3" s="92"/>
      <c r="B3" s="269"/>
      <c r="C3" s="270"/>
      <c r="D3" s="270"/>
      <c r="E3" s="270"/>
      <c r="F3" s="270"/>
      <c r="G3" s="270"/>
      <c r="H3" s="270"/>
      <c r="I3" s="270"/>
      <c r="J3" s="270"/>
      <c r="K3" s="270"/>
      <c r="L3" s="270"/>
      <c r="M3" s="270"/>
      <c r="N3" s="270"/>
      <c r="O3" s="271"/>
      <c r="P3" s="264"/>
      <c r="Q3" s="260"/>
    </row>
    <row r="4" spans="1:25" s="1" customFormat="1" ht="20.100000000000001" customHeight="1">
      <c r="A4" s="92"/>
      <c r="B4" s="272" t="s">
        <v>1</v>
      </c>
      <c r="C4" s="273"/>
      <c r="D4" s="273"/>
      <c r="E4" s="273"/>
      <c r="F4" s="273"/>
      <c r="G4" s="273"/>
      <c r="H4" s="273"/>
      <c r="I4" s="273"/>
      <c r="J4" s="273"/>
      <c r="K4" s="273"/>
      <c r="L4" s="273"/>
      <c r="M4" s="273"/>
      <c r="N4" s="273"/>
      <c r="O4" s="274"/>
      <c r="P4" s="265"/>
      <c r="Q4" s="260"/>
    </row>
    <row r="5" spans="1:25" s="1" customFormat="1" ht="20.100000000000001" customHeight="1">
      <c r="A5" s="92"/>
      <c r="B5" s="275" t="s">
        <v>13</v>
      </c>
      <c r="C5" s="276"/>
      <c r="D5" s="276"/>
      <c r="E5" s="276"/>
      <c r="F5" s="276"/>
      <c r="G5" s="276"/>
      <c r="H5" s="276"/>
      <c r="I5" s="276"/>
      <c r="J5" s="276"/>
      <c r="K5" s="276"/>
      <c r="L5" s="276"/>
      <c r="M5" s="276"/>
      <c r="N5" s="276"/>
      <c r="O5" s="277"/>
      <c r="P5" s="179" t="s">
        <v>12</v>
      </c>
      <c r="Q5" s="261"/>
    </row>
    <row r="6" spans="1:25" s="1" customFormat="1" ht="20.100000000000001" customHeight="1">
      <c r="A6" s="92"/>
      <c r="B6" s="262" t="s">
        <v>8</v>
      </c>
      <c r="C6" s="262"/>
      <c r="D6" s="256" t="str">
        <f>'R1'!D9:G9</f>
        <v>UNIVERSIDAD SAN ANDRÉS</v>
      </c>
      <c r="E6" s="256"/>
      <c r="F6" s="256"/>
      <c r="G6" s="256"/>
      <c r="H6" s="256"/>
      <c r="I6" s="256"/>
      <c r="J6" s="256"/>
      <c r="K6" s="256"/>
      <c r="L6" s="258" t="s">
        <v>24</v>
      </c>
      <c r="M6" s="253"/>
      <c r="N6" s="253"/>
      <c r="O6" s="254"/>
      <c r="P6" s="236" t="s">
        <v>2361</v>
      </c>
      <c r="Q6" s="238"/>
    </row>
    <row r="7" spans="1:25" s="1" customFormat="1" ht="20.100000000000001" customHeight="1">
      <c r="A7" s="92"/>
      <c r="B7" s="64"/>
      <c r="C7" s="60"/>
      <c r="D7" s="61"/>
      <c r="E7" s="61"/>
      <c r="F7" s="61"/>
      <c r="G7" s="61"/>
      <c r="H7" s="61"/>
      <c r="I7" s="61"/>
      <c r="J7" s="62"/>
      <c r="K7" s="62"/>
      <c r="L7" s="257" t="s">
        <v>2320</v>
      </c>
      <c r="M7" s="257"/>
      <c r="N7" s="257"/>
      <c r="O7" s="257"/>
      <c r="P7" s="257"/>
      <c r="Q7" s="257"/>
    </row>
    <row r="8" spans="1:25" s="45" customFormat="1" ht="20.100000000000001" customHeight="1">
      <c r="A8" s="93"/>
      <c r="B8" s="52" t="s">
        <v>2242</v>
      </c>
      <c r="C8" s="51"/>
      <c r="D8" s="43"/>
      <c r="E8" s="43"/>
      <c r="F8" s="43"/>
      <c r="G8" s="43"/>
      <c r="H8" s="43"/>
      <c r="I8" s="43"/>
      <c r="J8" s="43"/>
      <c r="K8" s="43"/>
      <c r="L8" s="43"/>
      <c r="M8" s="46"/>
      <c r="N8" s="46"/>
      <c r="O8" s="46"/>
      <c r="P8" s="46"/>
      <c r="Q8" s="46"/>
      <c r="R8" s="46"/>
      <c r="S8" s="46"/>
      <c r="T8" s="46"/>
      <c r="U8" s="46"/>
      <c r="V8" s="46"/>
      <c r="W8" s="46"/>
      <c r="X8" s="46"/>
      <c r="Y8" s="46"/>
    </row>
    <row r="9" spans="1:25" s="1" customFormat="1" ht="94.5" customHeight="1">
      <c r="A9" s="92"/>
      <c r="B9" s="234" t="s">
        <v>2355</v>
      </c>
      <c r="C9" s="235"/>
      <c r="D9" s="235"/>
      <c r="E9" s="235"/>
      <c r="F9" s="235"/>
      <c r="G9" s="235"/>
      <c r="H9" s="235"/>
      <c r="I9" s="235"/>
      <c r="J9" s="235"/>
      <c r="K9" s="235"/>
      <c r="L9" s="235"/>
      <c r="M9" s="54"/>
      <c r="N9" s="54"/>
      <c r="O9" s="54"/>
      <c r="P9" s="54"/>
      <c r="Q9" s="54"/>
      <c r="R9" s="54"/>
      <c r="S9" s="54"/>
      <c r="T9" s="57"/>
    </row>
    <row r="10" spans="1:25" s="1" customFormat="1" ht="20.100000000000001" customHeight="1">
      <c r="A10" s="92"/>
      <c r="B10" s="64"/>
      <c r="C10" s="60"/>
      <c r="D10" s="55" t="s">
        <v>17</v>
      </c>
      <c r="E10" s="55"/>
      <c r="F10" s="55"/>
      <c r="G10" s="55"/>
      <c r="H10" s="55"/>
      <c r="I10" s="68">
        <f>+SUM(I13:I1012)</f>
        <v>8600.7199999999993</v>
      </c>
      <c r="J10" s="68">
        <f>+SUM(J13:J1012)</f>
        <v>8600.7199999999993</v>
      </c>
      <c r="K10" s="68">
        <f>+SUM(K13:K1012)</f>
        <v>0</v>
      </c>
      <c r="L10" s="68">
        <f>+SUM(L13:L1012)</f>
        <v>0</v>
      </c>
      <c r="M10" s="68">
        <f>+SUM(M13:M1012)</f>
        <v>0</v>
      </c>
      <c r="N10" s="68"/>
      <c r="O10" s="63"/>
      <c r="P10" s="63"/>
      <c r="Q10" s="54"/>
    </row>
    <row r="11" spans="1:25" s="1" customFormat="1" ht="20.100000000000001" customHeight="1">
      <c r="A11" s="92"/>
      <c r="B11" s="59"/>
      <c r="C11" s="60"/>
      <c r="D11" s="60"/>
      <c r="E11" s="184"/>
      <c r="F11" s="184"/>
      <c r="G11" s="184"/>
      <c r="H11" s="181"/>
      <c r="I11" s="67"/>
      <c r="J11" s="253" t="s">
        <v>2222</v>
      </c>
      <c r="K11" s="253"/>
      <c r="L11" s="253"/>
      <c r="M11" s="253"/>
      <c r="N11" s="254"/>
      <c r="O11" s="255" t="s">
        <v>9</v>
      </c>
      <c r="P11" s="255"/>
      <c r="Q11" s="57"/>
    </row>
    <row r="12" spans="1:25" s="1" customFormat="1" ht="85.5" customHeight="1">
      <c r="A12" s="92"/>
      <c r="B12" s="88" t="s">
        <v>2305</v>
      </c>
      <c r="C12" s="29" t="s">
        <v>481</v>
      </c>
      <c r="D12" s="65" t="s">
        <v>2221</v>
      </c>
      <c r="E12" s="183" t="s">
        <v>2146</v>
      </c>
      <c r="F12" s="183" t="s">
        <v>2147</v>
      </c>
      <c r="G12" s="183" t="s">
        <v>2148</v>
      </c>
      <c r="H12" s="183" t="s">
        <v>2332</v>
      </c>
      <c r="I12" s="33" t="s">
        <v>2333</v>
      </c>
      <c r="J12" s="66" t="s">
        <v>484</v>
      </c>
      <c r="K12" s="191" t="s">
        <v>2348</v>
      </c>
      <c r="L12" s="191" t="s">
        <v>2335</v>
      </c>
      <c r="M12" s="191" t="s">
        <v>2349</v>
      </c>
      <c r="N12" s="193" t="s">
        <v>2351</v>
      </c>
      <c r="O12" s="30" t="s">
        <v>10</v>
      </c>
      <c r="P12" s="30" t="s">
        <v>11</v>
      </c>
      <c r="Q12" s="183" t="s">
        <v>2353</v>
      </c>
    </row>
    <row r="13" spans="1:25" ht="30">
      <c r="B13" s="89">
        <v>1</v>
      </c>
      <c r="C13" s="20" t="s">
        <v>2368</v>
      </c>
      <c r="D13" s="171"/>
      <c r="E13" s="20" t="s">
        <v>1595</v>
      </c>
      <c r="F13" s="20" t="s">
        <v>2200</v>
      </c>
      <c r="G13" s="20" t="s">
        <v>487</v>
      </c>
      <c r="H13" s="171" t="s">
        <v>2369</v>
      </c>
      <c r="I13" s="201">
        <f>+SUM(J13:M13)</f>
        <v>8600.7199999999993</v>
      </c>
      <c r="J13" s="40">
        <v>8600.7199999999993</v>
      </c>
      <c r="K13" s="40">
        <v>0</v>
      </c>
      <c r="L13" s="40">
        <v>0</v>
      </c>
      <c r="M13" s="40">
        <v>0</v>
      </c>
      <c r="N13" s="90"/>
      <c r="O13" s="22" t="s">
        <v>2149</v>
      </c>
      <c r="P13" s="22" t="s">
        <v>2150</v>
      </c>
      <c r="Q13" s="205" t="s">
        <v>2370</v>
      </c>
    </row>
    <row r="14" spans="1:25">
      <c r="B14" s="89">
        <v>2</v>
      </c>
      <c r="C14" s="20"/>
      <c r="D14" s="171"/>
      <c r="E14" s="20" t="s">
        <v>2151</v>
      </c>
      <c r="F14" s="20" t="s">
        <v>2152</v>
      </c>
      <c r="G14" s="20" t="s">
        <v>2191</v>
      </c>
      <c r="H14" s="171"/>
      <c r="I14" s="201">
        <f t="shared" ref="I14:I77" si="0">+SUM(J14:M14)</f>
        <v>0</v>
      </c>
      <c r="J14" s="40">
        <v>0</v>
      </c>
      <c r="K14" s="40">
        <v>0</v>
      </c>
      <c r="L14" s="40">
        <v>0</v>
      </c>
      <c r="M14" s="40">
        <v>0</v>
      </c>
      <c r="N14" s="90"/>
      <c r="O14" s="22" t="s">
        <v>190</v>
      </c>
      <c r="P14" s="22" t="s">
        <v>190</v>
      </c>
      <c r="Q14" s="169"/>
    </row>
    <row r="15" spans="1:25">
      <c r="B15" s="89">
        <v>3</v>
      </c>
      <c r="C15" s="20"/>
      <c r="D15" s="171"/>
      <c r="E15" s="20" t="s">
        <v>2151</v>
      </c>
      <c r="F15" s="20" t="s">
        <v>2152</v>
      </c>
      <c r="G15" s="20" t="s">
        <v>2191</v>
      </c>
      <c r="H15" s="171"/>
      <c r="I15" s="201">
        <f t="shared" si="0"/>
        <v>0</v>
      </c>
      <c r="J15" s="40">
        <v>0</v>
      </c>
      <c r="K15" s="40">
        <v>0</v>
      </c>
      <c r="L15" s="40">
        <v>0</v>
      </c>
      <c r="M15" s="40">
        <v>0</v>
      </c>
      <c r="N15" s="90"/>
      <c r="O15" s="22" t="s">
        <v>190</v>
      </c>
      <c r="P15" s="22" t="s">
        <v>190</v>
      </c>
      <c r="Q15" s="169"/>
    </row>
    <row r="16" spans="1:25">
      <c r="B16" s="89">
        <v>4</v>
      </c>
      <c r="C16" s="20"/>
      <c r="D16" s="171"/>
      <c r="E16" s="20" t="s">
        <v>2151</v>
      </c>
      <c r="F16" s="20" t="s">
        <v>2152</v>
      </c>
      <c r="G16" s="20" t="s">
        <v>2191</v>
      </c>
      <c r="H16" s="171"/>
      <c r="I16" s="201">
        <f t="shared" si="0"/>
        <v>0</v>
      </c>
      <c r="J16" s="40">
        <v>0</v>
      </c>
      <c r="K16" s="40">
        <v>0</v>
      </c>
      <c r="L16" s="40">
        <v>0</v>
      </c>
      <c r="M16" s="40">
        <v>0</v>
      </c>
      <c r="N16" s="90"/>
      <c r="O16" s="22" t="s">
        <v>190</v>
      </c>
      <c r="P16" s="22" t="s">
        <v>190</v>
      </c>
      <c r="Q16" s="169"/>
    </row>
    <row r="17" spans="2:17">
      <c r="B17" s="89">
        <v>5</v>
      </c>
      <c r="C17" s="20"/>
      <c r="D17" s="171"/>
      <c r="E17" s="20" t="s">
        <v>2151</v>
      </c>
      <c r="F17" s="20" t="s">
        <v>2152</v>
      </c>
      <c r="G17" s="20" t="s">
        <v>2191</v>
      </c>
      <c r="H17" s="171"/>
      <c r="I17" s="201">
        <f t="shared" si="0"/>
        <v>0</v>
      </c>
      <c r="J17" s="40">
        <v>0</v>
      </c>
      <c r="K17" s="40">
        <v>0</v>
      </c>
      <c r="L17" s="40">
        <v>0</v>
      </c>
      <c r="M17" s="40">
        <v>0</v>
      </c>
      <c r="N17" s="90"/>
      <c r="O17" s="22" t="s">
        <v>190</v>
      </c>
      <c r="P17" s="22" t="s">
        <v>190</v>
      </c>
      <c r="Q17" s="169"/>
    </row>
    <row r="18" spans="2:17">
      <c r="B18" s="89">
        <v>6</v>
      </c>
      <c r="C18" s="20"/>
      <c r="D18" s="171"/>
      <c r="E18" s="20" t="s">
        <v>2151</v>
      </c>
      <c r="F18" s="20" t="s">
        <v>2152</v>
      </c>
      <c r="G18" s="20" t="s">
        <v>2191</v>
      </c>
      <c r="H18" s="171"/>
      <c r="I18" s="201">
        <f t="shared" si="0"/>
        <v>0</v>
      </c>
      <c r="J18" s="40">
        <v>0</v>
      </c>
      <c r="K18" s="40">
        <v>0</v>
      </c>
      <c r="L18" s="40">
        <v>0</v>
      </c>
      <c r="M18" s="40">
        <v>0</v>
      </c>
      <c r="N18" s="90"/>
      <c r="O18" s="22" t="s">
        <v>190</v>
      </c>
      <c r="P18" s="22" t="s">
        <v>190</v>
      </c>
      <c r="Q18" s="169"/>
    </row>
    <row r="19" spans="2:17">
      <c r="B19" s="89">
        <v>7</v>
      </c>
      <c r="C19" s="20"/>
      <c r="D19" s="171"/>
      <c r="E19" s="20" t="s">
        <v>2151</v>
      </c>
      <c r="F19" s="20" t="s">
        <v>2152</v>
      </c>
      <c r="G19" s="20" t="s">
        <v>2191</v>
      </c>
      <c r="H19" s="171"/>
      <c r="I19" s="201">
        <f t="shared" si="0"/>
        <v>0</v>
      </c>
      <c r="J19" s="40">
        <v>0</v>
      </c>
      <c r="K19" s="40">
        <v>0</v>
      </c>
      <c r="L19" s="40">
        <v>0</v>
      </c>
      <c r="M19" s="40">
        <v>0</v>
      </c>
      <c r="N19" s="90"/>
      <c r="O19" s="22" t="s">
        <v>190</v>
      </c>
      <c r="P19" s="22" t="s">
        <v>190</v>
      </c>
      <c r="Q19" s="169"/>
    </row>
    <row r="20" spans="2:17" ht="15" customHeight="1">
      <c r="B20" s="89">
        <v>8</v>
      </c>
      <c r="C20" s="20"/>
      <c r="D20" s="171"/>
      <c r="E20" s="20" t="s">
        <v>2151</v>
      </c>
      <c r="F20" s="20" t="s">
        <v>2152</v>
      </c>
      <c r="G20" s="20" t="s">
        <v>2191</v>
      </c>
      <c r="H20" s="171"/>
      <c r="I20" s="201">
        <f t="shared" si="0"/>
        <v>0</v>
      </c>
      <c r="J20" s="40">
        <v>0</v>
      </c>
      <c r="K20" s="40">
        <v>0</v>
      </c>
      <c r="L20" s="40">
        <v>0</v>
      </c>
      <c r="M20" s="40">
        <v>0</v>
      </c>
      <c r="N20" s="90"/>
      <c r="O20" s="22" t="s">
        <v>190</v>
      </c>
      <c r="P20" s="22" t="s">
        <v>190</v>
      </c>
      <c r="Q20" s="169"/>
    </row>
    <row r="21" spans="2:17">
      <c r="B21" s="89">
        <v>9</v>
      </c>
      <c r="C21" s="20"/>
      <c r="D21" s="171"/>
      <c r="E21" s="20" t="s">
        <v>2151</v>
      </c>
      <c r="F21" s="20" t="s">
        <v>2152</v>
      </c>
      <c r="G21" s="20" t="s">
        <v>2191</v>
      </c>
      <c r="H21" s="171"/>
      <c r="I21" s="201">
        <f t="shared" si="0"/>
        <v>0</v>
      </c>
      <c r="J21" s="40">
        <v>0</v>
      </c>
      <c r="K21" s="40">
        <v>0</v>
      </c>
      <c r="L21" s="40">
        <v>0</v>
      </c>
      <c r="M21" s="40">
        <v>0</v>
      </c>
      <c r="N21" s="90"/>
      <c r="O21" s="22" t="s">
        <v>190</v>
      </c>
      <c r="P21" s="22" t="s">
        <v>190</v>
      </c>
      <c r="Q21" s="169"/>
    </row>
    <row r="22" spans="2:17">
      <c r="B22" s="89">
        <v>10</v>
      </c>
      <c r="C22" s="20"/>
      <c r="D22" s="171"/>
      <c r="E22" s="20" t="s">
        <v>2151</v>
      </c>
      <c r="F22" s="20" t="s">
        <v>2152</v>
      </c>
      <c r="G22" s="20" t="s">
        <v>2191</v>
      </c>
      <c r="H22" s="171"/>
      <c r="I22" s="201">
        <f t="shared" si="0"/>
        <v>0</v>
      </c>
      <c r="J22" s="40">
        <v>0</v>
      </c>
      <c r="K22" s="40">
        <v>0</v>
      </c>
      <c r="L22" s="40">
        <v>0</v>
      </c>
      <c r="M22" s="40">
        <v>0</v>
      </c>
      <c r="N22" s="90"/>
      <c r="O22" s="22" t="s">
        <v>190</v>
      </c>
      <c r="P22" s="22" t="s">
        <v>190</v>
      </c>
      <c r="Q22" s="169"/>
    </row>
    <row r="23" spans="2:17" hidden="1">
      <c r="B23" s="89">
        <v>11</v>
      </c>
      <c r="C23" s="20"/>
      <c r="D23" s="171"/>
      <c r="E23" s="20" t="s">
        <v>2151</v>
      </c>
      <c r="F23" s="20" t="s">
        <v>2152</v>
      </c>
      <c r="G23" s="20" t="s">
        <v>2191</v>
      </c>
      <c r="H23" s="171"/>
      <c r="I23" s="201">
        <f t="shared" si="0"/>
        <v>0</v>
      </c>
      <c r="J23" s="40">
        <v>0</v>
      </c>
      <c r="K23" s="40">
        <v>0</v>
      </c>
      <c r="L23" s="40">
        <v>0</v>
      </c>
      <c r="M23" s="40">
        <v>0</v>
      </c>
      <c r="N23" s="90"/>
      <c r="O23" s="22" t="s">
        <v>190</v>
      </c>
      <c r="P23" s="22" t="s">
        <v>190</v>
      </c>
      <c r="Q23" s="169"/>
    </row>
    <row r="24" spans="2:17" hidden="1">
      <c r="B24" s="89">
        <v>12</v>
      </c>
      <c r="C24" s="20"/>
      <c r="D24" s="171"/>
      <c r="E24" s="20" t="s">
        <v>2151</v>
      </c>
      <c r="F24" s="20" t="s">
        <v>2152</v>
      </c>
      <c r="G24" s="20" t="s">
        <v>2191</v>
      </c>
      <c r="H24" s="171"/>
      <c r="I24" s="201">
        <f t="shared" si="0"/>
        <v>0</v>
      </c>
      <c r="J24" s="40">
        <v>0</v>
      </c>
      <c r="K24" s="40">
        <v>0</v>
      </c>
      <c r="L24" s="40">
        <v>0</v>
      </c>
      <c r="M24" s="40">
        <v>0</v>
      </c>
      <c r="N24" s="90"/>
      <c r="O24" s="22" t="s">
        <v>190</v>
      </c>
      <c r="P24" s="22" t="s">
        <v>190</v>
      </c>
      <c r="Q24" s="169"/>
    </row>
    <row r="25" spans="2:17" hidden="1">
      <c r="B25" s="89">
        <v>13</v>
      </c>
      <c r="C25" s="20"/>
      <c r="D25" s="171"/>
      <c r="E25" s="20" t="s">
        <v>2151</v>
      </c>
      <c r="F25" s="20" t="s">
        <v>2152</v>
      </c>
      <c r="G25" s="20" t="s">
        <v>2191</v>
      </c>
      <c r="H25" s="171"/>
      <c r="I25" s="201">
        <f t="shared" si="0"/>
        <v>0</v>
      </c>
      <c r="J25" s="40">
        <v>0</v>
      </c>
      <c r="K25" s="40">
        <v>0</v>
      </c>
      <c r="L25" s="40">
        <v>0</v>
      </c>
      <c r="M25" s="40">
        <v>0</v>
      </c>
      <c r="N25" s="90"/>
      <c r="O25" s="22" t="s">
        <v>190</v>
      </c>
      <c r="P25" s="22" t="s">
        <v>190</v>
      </c>
      <c r="Q25" s="169"/>
    </row>
    <row r="26" spans="2:17" hidden="1">
      <c r="B26" s="89">
        <v>14</v>
      </c>
      <c r="C26" s="20"/>
      <c r="D26" s="171"/>
      <c r="E26" s="20" t="s">
        <v>2151</v>
      </c>
      <c r="F26" s="20" t="s">
        <v>2152</v>
      </c>
      <c r="G26" s="20" t="s">
        <v>2191</v>
      </c>
      <c r="H26" s="171"/>
      <c r="I26" s="201">
        <f t="shared" si="0"/>
        <v>0</v>
      </c>
      <c r="J26" s="40">
        <v>0</v>
      </c>
      <c r="K26" s="40">
        <v>0</v>
      </c>
      <c r="L26" s="40">
        <v>0</v>
      </c>
      <c r="M26" s="40">
        <v>0</v>
      </c>
      <c r="N26" s="90"/>
      <c r="O26" s="22" t="s">
        <v>190</v>
      </c>
      <c r="P26" s="22" t="s">
        <v>190</v>
      </c>
      <c r="Q26" s="169"/>
    </row>
    <row r="27" spans="2:17" hidden="1">
      <c r="B27" s="89">
        <v>15</v>
      </c>
      <c r="C27" s="20"/>
      <c r="D27" s="171"/>
      <c r="E27" s="20" t="s">
        <v>2151</v>
      </c>
      <c r="F27" s="20" t="s">
        <v>2152</v>
      </c>
      <c r="G27" s="20" t="s">
        <v>2191</v>
      </c>
      <c r="H27" s="171"/>
      <c r="I27" s="201">
        <f t="shared" si="0"/>
        <v>0</v>
      </c>
      <c r="J27" s="40">
        <v>0</v>
      </c>
      <c r="K27" s="40">
        <v>0</v>
      </c>
      <c r="L27" s="40">
        <v>0</v>
      </c>
      <c r="M27" s="40">
        <v>0</v>
      </c>
      <c r="N27" s="90"/>
      <c r="O27" s="22" t="s">
        <v>190</v>
      </c>
      <c r="P27" s="22" t="s">
        <v>190</v>
      </c>
      <c r="Q27" s="169"/>
    </row>
    <row r="28" spans="2:17" hidden="1">
      <c r="B28" s="89">
        <v>16</v>
      </c>
      <c r="C28" s="20"/>
      <c r="D28" s="171"/>
      <c r="E28" s="20" t="s">
        <v>2151</v>
      </c>
      <c r="F28" s="20" t="s">
        <v>2152</v>
      </c>
      <c r="G28" s="20" t="s">
        <v>2191</v>
      </c>
      <c r="H28" s="171"/>
      <c r="I28" s="201">
        <f t="shared" si="0"/>
        <v>0</v>
      </c>
      <c r="J28" s="40">
        <v>0</v>
      </c>
      <c r="K28" s="40">
        <v>0</v>
      </c>
      <c r="L28" s="40">
        <v>0</v>
      </c>
      <c r="M28" s="40">
        <v>0</v>
      </c>
      <c r="N28" s="90"/>
      <c r="O28" s="22" t="s">
        <v>190</v>
      </c>
      <c r="P28" s="22" t="s">
        <v>190</v>
      </c>
      <c r="Q28" s="169"/>
    </row>
    <row r="29" spans="2:17" hidden="1">
      <c r="B29" s="89">
        <v>17</v>
      </c>
      <c r="C29" s="20"/>
      <c r="D29" s="171"/>
      <c r="E29" s="20" t="s">
        <v>2151</v>
      </c>
      <c r="F29" s="20" t="s">
        <v>2152</v>
      </c>
      <c r="G29" s="20" t="s">
        <v>2191</v>
      </c>
      <c r="H29" s="171"/>
      <c r="I29" s="201">
        <f t="shared" si="0"/>
        <v>0</v>
      </c>
      <c r="J29" s="40">
        <v>0</v>
      </c>
      <c r="K29" s="40">
        <v>0</v>
      </c>
      <c r="L29" s="40">
        <v>0</v>
      </c>
      <c r="M29" s="40">
        <v>0</v>
      </c>
      <c r="N29" s="90"/>
      <c r="O29" s="22" t="s">
        <v>190</v>
      </c>
      <c r="P29" s="22" t="s">
        <v>190</v>
      </c>
      <c r="Q29" s="169"/>
    </row>
    <row r="30" spans="2:17" hidden="1">
      <c r="B30" s="89">
        <v>18</v>
      </c>
      <c r="C30" s="20"/>
      <c r="D30" s="171"/>
      <c r="E30" s="20" t="s">
        <v>2151</v>
      </c>
      <c r="F30" s="20" t="s">
        <v>2152</v>
      </c>
      <c r="G30" s="20" t="s">
        <v>2191</v>
      </c>
      <c r="H30" s="171"/>
      <c r="I30" s="201">
        <f t="shared" si="0"/>
        <v>0</v>
      </c>
      <c r="J30" s="40">
        <v>0</v>
      </c>
      <c r="K30" s="40">
        <v>0</v>
      </c>
      <c r="L30" s="40">
        <v>0</v>
      </c>
      <c r="M30" s="40">
        <v>0</v>
      </c>
      <c r="N30" s="90"/>
      <c r="O30" s="22" t="s">
        <v>190</v>
      </c>
      <c r="P30" s="22" t="s">
        <v>190</v>
      </c>
      <c r="Q30" s="169"/>
    </row>
    <row r="31" spans="2:17" hidden="1">
      <c r="B31" s="89">
        <v>19</v>
      </c>
      <c r="C31" s="20"/>
      <c r="D31" s="171"/>
      <c r="E31" s="20" t="s">
        <v>2151</v>
      </c>
      <c r="F31" s="20" t="s">
        <v>2152</v>
      </c>
      <c r="G31" s="20" t="s">
        <v>2191</v>
      </c>
      <c r="H31" s="171"/>
      <c r="I31" s="201">
        <f t="shared" si="0"/>
        <v>0</v>
      </c>
      <c r="J31" s="40">
        <v>0</v>
      </c>
      <c r="K31" s="40">
        <v>0</v>
      </c>
      <c r="L31" s="40">
        <v>0</v>
      </c>
      <c r="M31" s="40">
        <v>0</v>
      </c>
      <c r="N31" s="90"/>
      <c r="O31" s="22" t="s">
        <v>190</v>
      </c>
      <c r="P31" s="22" t="s">
        <v>190</v>
      </c>
      <c r="Q31" s="169"/>
    </row>
    <row r="32" spans="2:17" hidden="1">
      <c r="B32" s="89">
        <v>20</v>
      </c>
      <c r="C32" s="20"/>
      <c r="D32" s="171"/>
      <c r="E32" s="20" t="s">
        <v>2151</v>
      </c>
      <c r="F32" s="20" t="s">
        <v>2152</v>
      </c>
      <c r="G32" s="20" t="s">
        <v>2191</v>
      </c>
      <c r="H32" s="171"/>
      <c r="I32" s="201">
        <f t="shared" si="0"/>
        <v>0</v>
      </c>
      <c r="J32" s="40">
        <v>0</v>
      </c>
      <c r="K32" s="40">
        <v>0</v>
      </c>
      <c r="L32" s="40">
        <v>0</v>
      </c>
      <c r="M32" s="40">
        <v>0</v>
      </c>
      <c r="N32" s="90"/>
      <c r="O32" s="22" t="s">
        <v>190</v>
      </c>
      <c r="P32" s="22" t="s">
        <v>190</v>
      </c>
      <c r="Q32" s="169"/>
    </row>
    <row r="33" spans="2:17" hidden="1">
      <c r="B33" s="89">
        <v>21</v>
      </c>
      <c r="C33" s="20"/>
      <c r="D33" s="171"/>
      <c r="E33" s="20" t="s">
        <v>2151</v>
      </c>
      <c r="F33" s="20" t="s">
        <v>2152</v>
      </c>
      <c r="G33" s="20" t="s">
        <v>2191</v>
      </c>
      <c r="H33" s="171"/>
      <c r="I33" s="201">
        <f t="shared" si="0"/>
        <v>0</v>
      </c>
      <c r="J33" s="40">
        <v>0</v>
      </c>
      <c r="K33" s="40">
        <v>0</v>
      </c>
      <c r="L33" s="40">
        <v>0</v>
      </c>
      <c r="M33" s="40">
        <v>0</v>
      </c>
      <c r="N33" s="90"/>
      <c r="O33" s="22" t="s">
        <v>190</v>
      </c>
      <c r="P33" s="22" t="s">
        <v>190</v>
      </c>
      <c r="Q33" s="169"/>
    </row>
    <row r="34" spans="2:17" hidden="1">
      <c r="B34" s="89">
        <v>22</v>
      </c>
      <c r="C34" s="20"/>
      <c r="D34" s="171"/>
      <c r="E34" s="20" t="s">
        <v>2151</v>
      </c>
      <c r="F34" s="20" t="s">
        <v>2152</v>
      </c>
      <c r="G34" s="20" t="s">
        <v>2191</v>
      </c>
      <c r="H34" s="171"/>
      <c r="I34" s="201">
        <f t="shared" si="0"/>
        <v>0</v>
      </c>
      <c r="J34" s="40">
        <v>0</v>
      </c>
      <c r="K34" s="40">
        <v>0</v>
      </c>
      <c r="L34" s="40">
        <v>0</v>
      </c>
      <c r="M34" s="40">
        <v>0</v>
      </c>
      <c r="N34" s="90"/>
      <c r="O34" s="22" t="s">
        <v>190</v>
      </c>
      <c r="P34" s="22" t="s">
        <v>190</v>
      </c>
      <c r="Q34" s="169"/>
    </row>
    <row r="35" spans="2:17" hidden="1">
      <c r="B35" s="89">
        <v>23</v>
      </c>
      <c r="C35" s="20"/>
      <c r="D35" s="171"/>
      <c r="E35" s="20" t="s">
        <v>2151</v>
      </c>
      <c r="F35" s="20" t="s">
        <v>2152</v>
      </c>
      <c r="G35" s="20" t="s">
        <v>2191</v>
      </c>
      <c r="H35" s="171"/>
      <c r="I35" s="201">
        <f t="shared" si="0"/>
        <v>0</v>
      </c>
      <c r="J35" s="40">
        <v>0</v>
      </c>
      <c r="K35" s="40">
        <v>0</v>
      </c>
      <c r="L35" s="40">
        <v>0</v>
      </c>
      <c r="M35" s="40">
        <v>0</v>
      </c>
      <c r="N35" s="90"/>
      <c r="O35" s="22" t="s">
        <v>190</v>
      </c>
      <c r="P35" s="22" t="s">
        <v>190</v>
      </c>
      <c r="Q35" s="169"/>
    </row>
    <row r="36" spans="2:17" hidden="1">
      <c r="B36" s="89">
        <v>24</v>
      </c>
      <c r="C36" s="20"/>
      <c r="D36" s="171"/>
      <c r="E36" s="20" t="s">
        <v>2151</v>
      </c>
      <c r="F36" s="20" t="s">
        <v>2152</v>
      </c>
      <c r="G36" s="20" t="s">
        <v>2191</v>
      </c>
      <c r="H36" s="171"/>
      <c r="I36" s="201">
        <f t="shared" si="0"/>
        <v>0</v>
      </c>
      <c r="J36" s="40">
        <v>0</v>
      </c>
      <c r="K36" s="40">
        <v>0</v>
      </c>
      <c r="L36" s="40">
        <v>0</v>
      </c>
      <c r="M36" s="40">
        <v>0</v>
      </c>
      <c r="N36" s="90"/>
      <c r="O36" s="22" t="s">
        <v>190</v>
      </c>
      <c r="P36" s="22" t="s">
        <v>190</v>
      </c>
      <c r="Q36" s="169"/>
    </row>
    <row r="37" spans="2:17" hidden="1">
      <c r="B37" s="89">
        <v>25</v>
      </c>
      <c r="C37" s="20"/>
      <c r="D37" s="171"/>
      <c r="E37" s="20" t="s">
        <v>2151</v>
      </c>
      <c r="F37" s="20" t="s">
        <v>2152</v>
      </c>
      <c r="G37" s="20" t="s">
        <v>2191</v>
      </c>
      <c r="H37" s="171"/>
      <c r="I37" s="201">
        <f t="shared" si="0"/>
        <v>0</v>
      </c>
      <c r="J37" s="40">
        <v>0</v>
      </c>
      <c r="K37" s="40">
        <v>0</v>
      </c>
      <c r="L37" s="40">
        <v>0</v>
      </c>
      <c r="M37" s="40">
        <v>0</v>
      </c>
      <c r="N37" s="90"/>
      <c r="O37" s="22" t="s">
        <v>190</v>
      </c>
      <c r="P37" s="22" t="s">
        <v>190</v>
      </c>
      <c r="Q37" s="169"/>
    </row>
    <row r="38" spans="2:17" hidden="1">
      <c r="B38" s="89">
        <v>26</v>
      </c>
      <c r="C38" s="20"/>
      <c r="D38" s="171"/>
      <c r="E38" s="20" t="s">
        <v>2151</v>
      </c>
      <c r="F38" s="20" t="s">
        <v>2152</v>
      </c>
      <c r="G38" s="20" t="s">
        <v>2191</v>
      </c>
      <c r="H38" s="171"/>
      <c r="I38" s="201">
        <f t="shared" si="0"/>
        <v>0</v>
      </c>
      <c r="J38" s="40">
        <v>0</v>
      </c>
      <c r="K38" s="40">
        <v>0</v>
      </c>
      <c r="L38" s="40">
        <v>0</v>
      </c>
      <c r="M38" s="40">
        <v>0</v>
      </c>
      <c r="N38" s="90"/>
      <c r="O38" s="22" t="s">
        <v>190</v>
      </c>
      <c r="P38" s="22" t="s">
        <v>190</v>
      </c>
      <c r="Q38" s="169"/>
    </row>
    <row r="39" spans="2:17" hidden="1">
      <c r="B39" s="89">
        <v>27</v>
      </c>
      <c r="C39" s="20"/>
      <c r="D39" s="171"/>
      <c r="E39" s="20" t="s">
        <v>2151</v>
      </c>
      <c r="F39" s="20" t="s">
        <v>2152</v>
      </c>
      <c r="G39" s="20" t="s">
        <v>2191</v>
      </c>
      <c r="H39" s="171"/>
      <c r="I39" s="201">
        <f t="shared" si="0"/>
        <v>0</v>
      </c>
      <c r="J39" s="40">
        <v>0</v>
      </c>
      <c r="K39" s="40">
        <v>0</v>
      </c>
      <c r="L39" s="40">
        <v>0</v>
      </c>
      <c r="M39" s="40">
        <v>0</v>
      </c>
      <c r="N39" s="90"/>
      <c r="O39" s="22" t="s">
        <v>190</v>
      </c>
      <c r="P39" s="22" t="s">
        <v>190</v>
      </c>
      <c r="Q39" s="169"/>
    </row>
    <row r="40" spans="2:17" hidden="1">
      <c r="B40" s="89">
        <v>28</v>
      </c>
      <c r="C40" s="20"/>
      <c r="D40" s="171"/>
      <c r="E40" s="20" t="s">
        <v>2151</v>
      </c>
      <c r="F40" s="20" t="s">
        <v>2152</v>
      </c>
      <c r="G40" s="20" t="s">
        <v>2191</v>
      </c>
      <c r="H40" s="171"/>
      <c r="I40" s="201">
        <f t="shared" si="0"/>
        <v>0</v>
      </c>
      <c r="J40" s="40">
        <v>0</v>
      </c>
      <c r="K40" s="40">
        <v>0</v>
      </c>
      <c r="L40" s="40">
        <v>0</v>
      </c>
      <c r="M40" s="40">
        <v>0</v>
      </c>
      <c r="N40" s="90"/>
      <c r="O40" s="22" t="s">
        <v>190</v>
      </c>
      <c r="P40" s="22" t="s">
        <v>190</v>
      </c>
      <c r="Q40" s="169"/>
    </row>
    <row r="41" spans="2:17" hidden="1">
      <c r="B41" s="89">
        <v>29</v>
      </c>
      <c r="C41" s="20"/>
      <c r="D41" s="171"/>
      <c r="E41" s="20" t="s">
        <v>2151</v>
      </c>
      <c r="F41" s="20" t="s">
        <v>2152</v>
      </c>
      <c r="G41" s="20" t="s">
        <v>2191</v>
      </c>
      <c r="H41" s="171"/>
      <c r="I41" s="201">
        <f t="shared" si="0"/>
        <v>0</v>
      </c>
      <c r="J41" s="40">
        <v>0</v>
      </c>
      <c r="K41" s="40">
        <v>0</v>
      </c>
      <c r="L41" s="40">
        <v>0</v>
      </c>
      <c r="M41" s="40">
        <v>0</v>
      </c>
      <c r="N41" s="90"/>
      <c r="O41" s="22" t="s">
        <v>190</v>
      </c>
      <c r="P41" s="22" t="s">
        <v>190</v>
      </c>
      <c r="Q41" s="169"/>
    </row>
    <row r="42" spans="2:17" hidden="1">
      <c r="B42" s="89">
        <v>30</v>
      </c>
      <c r="C42" s="20"/>
      <c r="D42" s="171"/>
      <c r="E42" s="20" t="s">
        <v>2151</v>
      </c>
      <c r="F42" s="20" t="s">
        <v>2152</v>
      </c>
      <c r="G42" s="20" t="s">
        <v>2191</v>
      </c>
      <c r="H42" s="171"/>
      <c r="I42" s="201">
        <f t="shared" si="0"/>
        <v>0</v>
      </c>
      <c r="J42" s="40">
        <v>0</v>
      </c>
      <c r="K42" s="40">
        <v>0</v>
      </c>
      <c r="L42" s="40">
        <v>0</v>
      </c>
      <c r="M42" s="40">
        <v>0</v>
      </c>
      <c r="N42" s="90"/>
      <c r="O42" s="22" t="s">
        <v>190</v>
      </c>
      <c r="P42" s="22" t="s">
        <v>190</v>
      </c>
      <c r="Q42" s="169"/>
    </row>
    <row r="43" spans="2:17" hidden="1">
      <c r="B43" s="89">
        <v>31</v>
      </c>
      <c r="C43" s="20"/>
      <c r="D43" s="171"/>
      <c r="E43" s="20" t="s">
        <v>2151</v>
      </c>
      <c r="F43" s="20" t="s">
        <v>2152</v>
      </c>
      <c r="G43" s="20" t="s">
        <v>2191</v>
      </c>
      <c r="H43" s="171"/>
      <c r="I43" s="201">
        <f t="shared" si="0"/>
        <v>0</v>
      </c>
      <c r="J43" s="40">
        <v>0</v>
      </c>
      <c r="K43" s="40">
        <v>0</v>
      </c>
      <c r="L43" s="40">
        <v>0</v>
      </c>
      <c r="M43" s="40">
        <v>0</v>
      </c>
      <c r="N43" s="90"/>
      <c r="O43" s="22" t="s">
        <v>190</v>
      </c>
      <c r="P43" s="22" t="s">
        <v>190</v>
      </c>
      <c r="Q43" s="169"/>
    </row>
    <row r="44" spans="2:17" hidden="1">
      <c r="B44" s="89">
        <v>32</v>
      </c>
      <c r="C44" s="20"/>
      <c r="D44" s="171"/>
      <c r="E44" s="20" t="s">
        <v>2151</v>
      </c>
      <c r="F44" s="20" t="s">
        <v>2152</v>
      </c>
      <c r="G44" s="20" t="s">
        <v>2191</v>
      </c>
      <c r="H44" s="171"/>
      <c r="I44" s="201">
        <f t="shared" si="0"/>
        <v>0</v>
      </c>
      <c r="J44" s="40">
        <v>0</v>
      </c>
      <c r="K44" s="40">
        <v>0</v>
      </c>
      <c r="L44" s="40">
        <v>0</v>
      </c>
      <c r="M44" s="40">
        <v>0</v>
      </c>
      <c r="N44" s="90"/>
      <c r="O44" s="22" t="s">
        <v>190</v>
      </c>
      <c r="P44" s="22" t="s">
        <v>190</v>
      </c>
      <c r="Q44" s="169"/>
    </row>
    <row r="45" spans="2:17" hidden="1">
      <c r="B45" s="89">
        <v>33</v>
      </c>
      <c r="C45" s="20"/>
      <c r="D45" s="171"/>
      <c r="E45" s="20" t="s">
        <v>2151</v>
      </c>
      <c r="F45" s="20" t="s">
        <v>2152</v>
      </c>
      <c r="G45" s="20" t="s">
        <v>2191</v>
      </c>
      <c r="H45" s="171"/>
      <c r="I45" s="201">
        <f t="shared" si="0"/>
        <v>0</v>
      </c>
      <c r="J45" s="40">
        <v>0</v>
      </c>
      <c r="K45" s="40">
        <v>0</v>
      </c>
      <c r="L45" s="40">
        <v>0</v>
      </c>
      <c r="M45" s="40">
        <v>0</v>
      </c>
      <c r="N45" s="90"/>
      <c r="O45" s="22" t="s">
        <v>190</v>
      </c>
      <c r="P45" s="22" t="s">
        <v>190</v>
      </c>
      <c r="Q45" s="169"/>
    </row>
    <row r="46" spans="2:17" hidden="1">
      <c r="B46" s="89">
        <v>34</v>
      </c>
      <c r="C46" s="20"/>
      <c r="D46" s="171"/>
      <c r="E46" s="20" t="s">
        <v>2151</v>
      </c>
      <c r="F46" s="20" t="s">
        <v>2152</v>
      </c>
      <c r="G46" s="20" t="s">
        <v>2191</v>
      </c>
      <c r="H46" s="171"/>
      <c r="I46" s="201">
        <f t="shared" si="0"/>
        <v>0</v>
      </c>
      <c r="J46" s="40">
        <v>0</v>
      </c>
      <c r="K46" s="40">
        <v>0</v>
      </c>
      <c r="L46" s="40">
        <v>0</v>
      </c>
      <c r="M46" s="40">
        <v>0</v>
      </c>
      <c r="N46" s="90"/>
      <c r="O46" s="22" t="s">
        <v>190</v>
      </c>
      <c r="P46" s="22" t="s">
        <v>190</v>
      </c>
      <c r="Q46" s="169"/>
    </row>
    <row r="47" spans="2:17" hidden="1">
      <c r="B47" s="89">
        <v>35</v>
      </c>
      <c r="C47" s="20"/>
      <c r="D47" s="171"/>
      <c r="E47" s="20" t="s">
        <v>2151</v>
      </c>
      <c r="F47" s="20" t="s">
        <v>2152</v>
      </c>
      <c r="G47" s="20" t="s">
        <v>2191</v>
      </c>
      <c r="H47" s="171"/>
      <c r="I47" s="201">
        <f t="shared" si="0"/>
        <v>0</v>
      </c>
      <c r="J47" s="40">
        <v>0</v>
      </c>
      <c r="K47" s="40">
        <v>0</v>
      </c>
      <c r="L47" s="40">
        <v>0</v>
      </c>
      <c r="M47" s="40">
        <v>0</v>
      </c>
      <c r="N47" s="90"/>
      <c r="O47" s="22" t="s">
        <v>190</v>
      </c>
      <c r="P47" s="22" t="s">
        <v>190</v>
      </c>
      <c r="Q47" s="169"/>
    </row>
    <row r="48" spans="2:17" hidden="1">
      <c r="B48" s="89">
        <v>36</v>
      </c>
      <c r="C48" s="20"/>
      <c r="D48" s="171"/>
      <c r="E48" s="20" t="s">
        <v>2151</v>
      </c>
      <c r="F48" s="20" t="s">
        <v>2152</v>
      </c>
      <c r="G48" s="20" t="s">
        <v>2191</v>
      </c>
      <c r="H48" s="171"/>
      <c r="I48" s="201">
        <f t="shared" si="0"/>
        <v>0</v>
      </c>
      <c r="J48" s="40">
        <v>0</v>
      </c>
      <c r="K48" s="40">
        <v>0</v>
      </c>
      <c r="L48" s="40">
        <v>0</v>
      </c>
      <c r="M48" s="40">
        <v>0</v>
      </c>
      <c r="N48" s="90"/>
      <c r="O48" s="22" t="s">
        <v>190</v>
      </c>
      <c r="P48" s="22" t="s">
        <v>190</v>
      </c>
      <c r="Q48" s="169"/>
    </row>
    <row r="49" spans="2:17" hidden="1">
      <c r="B49" s="89">
        <v>37</v>
      </c>
      <c r="C49" s="20"/>
      <c r="D49" s="171"/>
      <c r="E49" s="20" t="s">
        <v>2151</v>
      </c>
      <c r="F49" s="20" t="s">
        <v>2152</v>
      </c>
      <c r="G49" s="20" t="s">
        <v>2191</v>
      </c>
      <c r="H49" s="171"/>
      <c r="I49" s="201">
        <f t="shared" si="0"/>
        <v>0</v>
      </c>
      <c r="J49" s="40">
        <v>0</v>
      </c>
      <c r="K49" s="40">
        <v>0</v>
      </c>
      <c r="L49" s="40">
        <v>0</v>
      </c>
      <c r="M49" s="40">
        <v>0</v>
      </c>
      <c r="N49" s="90"/>
      <c r="O49" s="22" t="s">
        <v>190</v>
      </c>
      <c r="P49" s="22" t="s">
        <v>190</v>
      </c>
      <c r="Q49" s="169"/>
    </row>
    <row r="50" spans="2:17" hidden="1">
      <c r="B50" s="89">
        <v>38</v>
      </c>
      <c r="C50" s="20"/>
      <c r="D50" s="171"/>
      <c r="E50" s="20" t="s">
        <v>2151</v>
      </c>
      <c r="F50" s="20" t="s">
        <v>2152</v>
      </c>
      <c r="G50" s="20" t="s">
        <v>2191</v>
      </c>
      <c r="H50" s="171"/>
      <c r="I50" s="201">
        <f t="shared" si="0"/>
        <v>0</v>
      </c>
      <c r="J50" s="40">
        <v>0</v>
      </c>
      <c r="K50" s="40">
        <v>0</v>
      </c>
      <c r="L50" s="40">
        <v>0</v>
      </c>
      <c r="M50" s="40">
        <v>0</v>
      </c>
      <c r="N50" s="90"/>
      <c r="O50" s="22" t="s">
        <v>190</v>
      </c>
      <c r="P50" s="22" t="s">
        <v>190</v>
      </c>
      <c r="Q50" s="169"/>
    </row>
    <row r="51" spans="2:17" hidden="1">
      <c r="B51" s="89">
        <v>39</v>
      </c>
      <c r="C51" s="20"/>
      <c r="D51" s="171"/>
      <c r="E51" s="20" t="s">
        <v>2151</v>
      </c>
      <c r="F51" s="20" t="s">
        <v>2152</v>
      </c>
      <c r="G51" s="20" t="s">
        <v>2191</v>
      </c>
      <c r="H51" s="171"/>
      <c r="I51" s="201">
        <f t="shared" si="0"/>
        <v>0</v>
      </c>
      <c r="J51" s="40">
        <v>0</v>
      </c>
      <c r="K51" s="40">
        <v>0</v>
      </c>
      <c r="L51" s="40">
        <v>0</v>
      </c>
      <c r="M51" s="40">
        <v>0</v>
      </c>
      <c r="N51" s="90"/>
      <c r="O51" s="22" t="s">
        <v>190</v>
      </c>
      <c r="P51" s="22" t="s">
        <v>190</v>
      </c>
      <c r="Q51" s="169"/>
    </row>
    <row r="52" spans="2:17" hidden="1">
      <c r="B52" s="89">
        <v>40</v>
      </c>
      <c r="C52" s="20"/>
      <c r="D52" s="171"/>
      <c r="E52" s="20" t="s">
        <v>2151</v>
      </c>
      <c r="F52" s="20" t="s">
        <v>2152</v>
      </c>
      <c r="G52" s="20" t="s">
        <v>2191</v>
      </c>
      <c r="H52" s="171"/>
      <c r="I52" s="201">
        <f t="shared" si="0"/>
        <v>0</v>
      </c>
      <c r="J52" s="40">
        <v>0</v>
      </c>
      <c r="K52" s="40">
        <v>0</v>
      </c>
      <c r="L52" s="40">
        <v>0</v>
      </c>
      <c r="M52" s="40">
        <v>0</v>
      </c>
      <c r="N52" s="90"/>
      <c r="O52" s="22" t="s">
        <v>190</v>
      </c>
      <c r="P52" s="22" t="s">
        <v>190</v>
      </c>
      <c r="Q52" s="169"/>
    </row>
    <row r="53" spans="2:17" hidden="1">
      <c r="B53" s="89">
        <v>41</v>
      </c>
      <c r="C53" s="20"/>
      <c r="D53" s="171"/>
      <c r="E53" s="20" t="s">
        <v>2151</v>
      </c>
      <c r="F53" s="20" t="s">
        <v>2152</v>
      </c>
      <c r="G53" s="20" t="s">
        <v>2191</v>
      </c>
      <c r="H53" s="171"/>
      <c r="I53" s="201">
        <f t="shared" si="0"/>
        <v>0</v>
      </c>
      <c r="J53" s="40">
        <v>0</v>
      </c>
      <c r="K53" s="40">
        <v>0</v>
      </c>
      <c r="L53" s="40">
        <v>0</v>
      </c>
      <c r="M53" s="40">
        <v>0</v>
      </c>
      <c r="N53" s="90"/>
      <c r="O53" s="22" t="s">
        <v>190</v>
      </c>
      <c r="P53" s="22" t="s">
        <v>190</v>
      </c>
      <c r="Q53" s="169"/>
    </row>
    <row r="54" spans="2:17" hidden="1">
      <c r="B54" s="89">
        <v>42</v>
      </c>
      <c r="C54" s="20"/>
      <c r="D54" s="171"/>
      <c r="E54" s="20" t="s">
        <v>2151</v>
      </c>
      <c r="F54" s="20" t="s">
        <v>2152</v>
      </c>
      <c r="G54" s="20" t="s">
        <v>2191</v>
      </c>
      <c r="H54" s="171"/>
      <c r="I54" s="201">
        <f t="shared" si="0"/>
        <v>0</v>
      </c>
      <c r="J54" s="40">
        <v>0</v>
      </c>
      <c r="K54" s="40">
        <v>0</v>
      </c>
      <c r="L54" s="40">
        <v>0</v>
      </c>
      <c r="M54" s="40">
        <v>0</v>
      </c>
      <c r="N54" s="90"/>
      <c r="O54" s="22" t="s">
        <v>190</v>
      </c>
      <c r="P54" s="22" t="s">
        <v>190</v>
      </c>
      <c r="Q54" s="169"/>
    </row>
    <row r="55" spans="2:17" hidden="1">
      <c r="B55" s="89">
        <v>43</v>
      </c>
      <c r="C55" s="20"/>
      <c r="D55" s="171"/>
      <c r="E55" s="20" t="s">
        <v>2151</v>
      </c>
      <c r="F55" s="20" t="s">
        <v>2152</v>
      </c>
      <c r="G55" s="20" t="s">
        <v>2191</v>
      </c>
      <c r="H55" s="171"/>
      <c r="I55" s="201">
        <f t="shared" si="0"/>
        <v>0</v>
      </c>
      <c r="J55" s="40">
        <v>0</v>
      </c>
      <c r="K55" s="40">
        <v>0</v>
      </c>
      <c r="L55" s="40">
        <v>0</v>
      </c>
      <c r="M55" s="40">
        <v>0</v>
      </c>
      <c r="N55" s="90"/>
      <c r="O55" s="22" t="s">
        <v>190</v>
      </c>
      <c r="P55" s="22" t="s">
        <v>190</v>
      </c>
      <c r="Q55" s="169"/>
    </row>
    <row r="56" spans="2:17" hidden="1">
      <c r="B56" s="89">
        <v>44</v>
      </c>
      <c r="C56" s="20"/>
      <c r="D56" s="171"/>
      <c r="E56" s="20" t="s">
        <v>2151</v>
      </c>
      <c r="F56" s="20" t="s">
        <v>2152</v>
      </c>
      <c r="G56" s="20" t="s">
        <v>2191</v>
      </c>
      <c r="H56" s="171"/>
      <c r="I56" s="201">
        <f t="shared" si="0"/>
        <v>0</v>
      </c>
      <c r="J56" s="40">
        <v>0</v>
      </c>
      <c r="K56" s="40">
        <v>0</v>
      </c>
      <c r="L56" s="40">
        <v>0</v>
      </c>
      <c r="M56" s="40">
        <v>0</v>
      </c>
      <c r="N56" s="90"/>
      <c r="O56" s="22" t="s">
        <v>190</v>
      </c>
      <c r="P56" s="22" t="s">
        <v>190</v>
      </c>
      <c r="Q56" s="169"/>
    </row>
    <row r="57" spans="2:17" hidden="1">
      <c r="B57" s="89">
        <v>45</v>
      </c>
      <c r="C57" s="20"/>
      <c r="D57" s="171"/>
      <c r="E57" s="20" t="s">
        <v>2151</v>
      </c>
      <c r="F57" s="20" t="s">
        <v>2152</v>
      </c>
      <c r="G57" s="20" t="s">
        <v>2191</v>
      </c>
      <c r="H57" s="171"/>
      <c r="I57" s="201">
        <f t="shared" si="0"/>
        <v>0</v>
      </c>
      <c r="J57" s="40">
        <v>0</v>
      </c>
      <c r="K57" s="40">
        <v>0</v>
      </c>
      <c r="L57" s="40">
        <v>0</v>
      </c>
      <c r="M57" s="40">
        <v>0</v>
      </c>
      <c r="N57" s="90"/>
      <c r="O57" s="22" t="s">
        <v>190</v>
      </c>
      <c r="P57" s="22" t="s">
        <v>190</v>
      </c>
      <c r="Q57" s="169"/>
    </row>
    <row r="58" spans="2:17" hidden="1">
      <c r="B58" s="89">
        <v>46</v>
      </c>
      <c r="C58" s="20"/>
      <c r="D58" s="171"/>
      <c r="E58" s="20" t="s">
        <v>2151</v>
      </c>
      <c r="F58" s="20" t="s">
        <v>2152</v>
      </c>
      <c r="G58" s="20" t="s">
        <v>2191</v>
      </c>
      <c r="H58" s="171"/>
      <c r="I58" s="201">
        <f t="shared" si="0"/>
        <v>0</v>
      </c>
      <c r="J58" s="40">
        <v>0</v>
      </c>
      <c r="K58" s="40">
        <v>0</v>
      </c>
      <c r="L58" s="40">
        <v>0</v>
      </c>
      <c r="M58" s="40">
        <v>0</v>
      </c>
      <c r="N58" s="90"/>
      <c r="O58" s="22" t="s">
        <v>190</v>
      </c>
      <c r="P58" s="22" t="s">
        <v>190</v>
      </c>
      <c r="Q58" s="169"/>
    </row>
    <row r="59" spans="2:17" hidden="1">
      <c r="B59" s="89">
        <v>47</v>
      </c>
      <c r="C59" s="20"/>
      <c r="D59" s="171"/>
      <c r="E59" s="20" t="s">
        <v>2151</v>
      </c>
      <c r="F59" s="20" t="s">
        <v>2152</v>
      </c>
      <c r="G59" s="20" t="s">
        <v>2191</v>
      </c>
      <c r="H59" s="171"/>
      <c r="I59" s="201">
        <f t="shared" si="0"/>
        <v>0</v>
      </c>
      <c r="J59" s="40">
        <v>0</v>
      </c>
      <c r="K59" s="40">
        <v>0</v>
      </c>
      <c r="L59" s="40">
        <v>0</v>
      </c>
      <c r="M59" s="40">
        <v>0</v>
      </c>
      <c r="N59" s="90"/>
      <c r="O59" s="22" t="s">
        <v>190</v>
      </c>
      <c r="P59" s="22" t="s">
        <v>190</v>
      </c>
      <c r="Q59" s="169"/>
    </row>
    <row r="60" spans="2:17" hidden="1">
      <c r="B60" s="89">
        <v>48</v>
      </c>
      <c r="C60" s="20"/>
      <c r="D60" s="171"/>
      <c r="E60" s="20" t="s">
        <v>2151</v>
      </c>
      <c r="F60" s="20" t="s">
        <v>2152</v>
      </c>
      <c r="G60" s="20" t="s">
        <v>2191</v>
      </c>
      <c r="H60" s="171"/>
      <c r="I60" s="201">
        <f t="shared" si="0"/>
        <v>0</v>
      </c>
      <c r="J60" s="40">
        <v>0</v>
      </c>
      <c r="K60" s="40">
        <v>0</v>
      </c>
      <c r="L60" s="40">
        <v>0</v>
      </c>
      <c r="M60" s="40">
        <v>0</v>
      </c>
      <c r="N60" s="90"/>
      <c r="O60" s="22" t="s">
        <v>190</v>
      </c>
      <c r="P60" s="22" t="s">
        <v>190</v>
      </c>
      <c r="Q60" s="169"/>
    </row>
    <row r="61" spans="2:17" hidden="1">
      <c r="B61" s="89">
        <v>49</v>
      </c>
      <c r="C61" s="20"/>
      <c r="D61" s="171"/>
      <c r="E61" s="20" t="s">
        <v>2151</v>
      </c>
      <c r="F61" s="20" t="s">
        <v>2152</v>
      </c>
      <c r="G61" s="20" t="s">
        <v>2191</v>
      </c>
      <c r="H61" s="171"/>
      <c r="I61" s="201">
        <f t="shared" si="0"/>
        <v>0</v>
      </c>
      <c r="J61" s="40">
        <v>0</v>
      </c>
      <c r="K61" s="40">
        <v>0</v>
      </c>
      <c r="L61" s="40">
        <v>0</v>
      </c>
      <c r="M61" s="40">
        <v>0</v>
      </c>
      <c r="N61" s="90"/>
      <c r="O61" s="22" t="s">
        <v>190</v>
      </c>
      <c r="P61" s="22" t="s">
        <v>190</v>
      </c>
      <c r="Q61" s="169"/>
    </row>
    <row r="62" spans="2:17" hidden="1">
      <c r="B62" s="89">
        <v>50</v>
      </c>
      <c r="C62" s="20"/>
      <c r="D62" s="171"/>
      <c r="E62" s="20" t="s">
        <v>2151</v>
      </c>
      <c r="F62" s="20" t="s">
        <v>2152</v>
      </c>
      <c r="G62" s="20" t="s">
        <v>2191</v>
      </c>
      <c r="H62" s="171"/>
      <c r="I62" s="201">
        <f t="shared" si="0"/>
        <v>0</v>
      </c>
      <c r="J62" s="40">
        <v>0</v>
      </c>
      <c r="K62" s="40">
        <v>0</v>
      </c>
      <c r="L62" s="40">
        <v>0</v>
      </c>
      <c r="M62" s="40">
        <v>0</v>
      </c>
      <c r="N62" s="90"/>
      <c r="O62" s="22" t="s">
        <v>190</v>
      </c>
      <c r="P62" s="22" t="s">
        <v>190</v>
      </c>
      <c r="Q62" s="169"/>
    </row>
    <row r="63" spans="2:17" hidden="1">
      <c r="B63" s="89">
        <v>51</v>
      </c>
      <c r="C63" s="20"/>
      <c r="D63" s="171"/>
      <c r="E63" s="20" t="s">
        <v>2151</v>
      </c>
      <c r="F63" s="20" t="s">
        <v>2152</v>
      </c>
      <c r="G63" s="20" t="s">
        <v>2191</v>
      </c>
      <c r="H63" s="171"/>
      <c r="I63" s="201">
        <f t="shared" si="0"/>
        <v>0</v>
      </c>
      <c r="J63" s="40">
        <v>0</v>
      </c>
      <c r="K63" s="40">
        <v>0</v>
      </c>
      <c r="L63" s="40">
        <v>0</v>
      </c>
      <c r="M63" s="40">
        <v>0</v>
      </c>
      <c r="N63" s="90"/>
      <c r="O63" s="22" t="s">
        <v>190</v>
      </c>
      <c r="P63" s="22" t="s">
        <v>190</v>
      </c>
      <c r="Q63" s="169"/>
    </row>
    <row r="64" spans="2:17" hidden="1">
      <c r="B64" s="89">
        <v>52</v>
      </c>
      <c r="C64" s="20"/>
      <c r="D64" s="171"/>
      <c r="E64" s="20" t="s">
        <v>2151</v>
      </c>
      <c r="F64" s="20" t="s">
        <v>2152</v>
      </c>
      <c r="G64" s="20" t="s">
        <v>2191</v>
      </c>
      <c r="H64" s="171"/>
      <c r="I64" s="201">
        <f t="shared" si="0"/>
        <v>0</v>
      </c>
      <c r="J64" s="40">
        <v>0</v>
      </c>
      <c r="K64" s="40">
        <v>0</v>
      </c>
      <c r="L64" s="40">
        <v>0</v>
      </c>
      <c r="M64" s="40">
        <v>0</v>
      </c>
      <c r="N64" s="90"/>
      <c r="O64" s="22" t="s">
        <v>190</v>
      </c>
      <c r="P64" s="22" t="s">
        <v>190</v>
      </c>
      <c r="Q64" s="169"/>
    </row>
    <row r="65" spans="2:17" hidden="1">
      <c r="B65" s="89">
        <v>53</v>
      </c>
      <c r="C65" s="20"/>
      <c r="D65" s="171"/>
      <c r="E65" s="20" t="s">
        <v>2151</v>
      </c>
      <c r="F65" s="20" t="s">
        <v>2152</v>
      </c>
      <c r="G65" s="20" t="s">
        <v>2191</v>
      </c>
      <c r="H65" s="171"/>
      <c r="I65" s="201">
        <f t="shared" si="0"/>
        <v>0</v>
      </c>
      <c r="J65" s="40">
        <v>0</v>
      </c>
      <c r="K65" s="40">
        <v>0</v>
      </c>
      <c r="L65" s="40">
        <v>0</v>
      </c>
      <c r="M65" s="40">
        <v>0</v>
      </c>
      <c r="N65" s="90"/>
      <c r="O65" s="22" t="s">
        <v>190</v>
      </c>
      <c r="P65" s="22" t="s">
        <v>190</v>
      </c>
      <c r="Q65" s="169"/>
    </row>
    <row r="66" spans="2:17" hidden="1">
      <c r="B66" s="89">
        <v>54</v>
      </c>
      <c r="C66" s="20"/>
      <c r="D66" s="171"/>
      <c r="E66" s="20" t="s">
        <v>2151</v>
      </c>
      <c r="F66" s="20" t="s">
        <v>2152</v>
      </c>
      <c r="G66" s="20" t="s">
        <v>2191</v>
      </c>
      <c r="H66" s="171"/>
      <c r="I66" s="201">
        <f t="shared" si="0"/>
        <v>0</v>
      </c>
      <c r="J66" s="40">
        <v>0</v>
      </c>
      <c r="K66" s="40">
        <v>0</v>
      </c>
      <c r="L66" s="40">
        <v>0</v>
      </c>
      <c r="M66" s="40">
        <v>0</v>
      </c>
      <c r="N66" s="90"/>
      <c r="O66" s="22" t="s">
        <v>190</v>
      </c>
      <c r="P66" s="22" t="s">
        <v>190</v>
      </c>
      <c r="Q66" s="169"/>
    </row>
    <row r="67" spans="2:17" hidden="1">
      <c r="B67" s="89">
        <v>55</v>
      </c>
      <c r="C67" s="20"/>
      <c r="D67" s="171"/>
      <c r="E67" s="20" t="s">
        <v>2151</v>
      </c>
      <c r="F67" s="20" t="s">
        <v>2152</v>
      </c>
      <c r="G67" s="20" t="s">
        <v>2191</v>
      </c>
      <c r="H67" s="171"/>
      <c r="I67" s="201">
        <f t="shared" si="0"/>
        <v>0</v>
      </c>
      <c r="J67" s="40">
        <v>0</v>
      </c>
      <c r="K67" s="40">
        <v>0</v>
      </c>
      <c r="L67" s="40">
        <v>0</v>
      </c>
      <c r="M67" s="40">
        <v>0</v>
      </c>
      <c r="N67" s="90"/>
      <c r="O67" s="22" t="s">
        <v>190</v>
      </c>
      <c r="P67" s="22" t="s">
        <v>190</v>
      </c>
      <c r="Q67" s="169"/>
    </row>
    <row r="68" spans="2:17" hidden="1">
      <c r="B68" s="89">
        <v>56</v>
      </c>
      <c r="C68" s="20"/>
      <c r="D68" s="171"/>
      <c r="E68" s="20" t="s">
        <v>2151</v>
      </c>
      <c r="F68" s="20" t="s">
        <v>2152</v>
      </c>
      <c r="G68" s="20" t="s">
        <v>2191</v>
      </c>
      <c r="H68" s="171"/>
      <c r="I68" s="201">
        <f t="shared" si="0"/>
        <v>0</v>
      </c>
      <c r="J68" s="40">
        <v>0</v>
      </c>
      <c r="K68" s="40">
        <v>0</v>
      </c>
      <c r="L68" s="40">
        <v>0</v>
      </c>
      <c r="M68" s="40">
        <v>0</v>
      </c>
      <c r="N68" s="90"/>
      <c r="O68" s="22" t="s">
        <v>190</v>
      </c>
      <c r="P68" s="22" t="s">
        <v>190</v>
      </c>
      <c r="Q68" s="169"/>
    </row>
    <row r="69" spans="2:17" hidden="1">
      <c r="B69" s="89">
        <v>57</v>
      </c>
      <c r="C69" s="20"/>
      <c r="D69" s="171"/>
      <c r="E69" s="20" t="s">
        <v>2151</v>
      </c>
      <c r="F69" s="20" t="s">
        <v>2152</v>
      </c>
      <c r="G69" s="20" t="s">
        <v>2191</v>
      </c>
      <c r="H69" s="171"/>
      <c r="I69" s="201">
        <f t="shared" si="0"/>
        <v>0</v>
      </c>
      <c r="J69" s="40">
        <v>0</v>
      </c>
      <c r="K69" s="40">
        <v>0</v>
      </c>
      <c r="L69" s="40">
        <v>0</v>
      </c>
      <c r="M69" s="40">
        <v>0</v>
      </c>
      <c r="N69" s="90"/>
      <c r="O69" s="22" t="s">
        <v>190</v>
      </c>
      <c r="P69" s="22" t="s">
        <v>190</v>
      </c>
      <c r="Q69" s="169"/>
    </row>
    <row r="70" spans="2:17" hidden="1">
      <c r="B70" s="89">
        <v>58</v>
      </c>
      <c r="C70" s="20"/>
      <c r="D70" s="171"/>
      <c r="E70" s="20" t="s">
        <v>2151</v>
      </c>
      <c r="F70" s="20" t="s">
        <v>2152</v>
      </c>
      <c r="G70" s="20" t="s">
        <v>2191</v>
      </c>
      <c r="H70" s="171"/>
      <c r="I70" s="201">
        <f t="shared" si="0"/>
        <v>0</v>
      </c>
      <c r="J70" s="40">
        <v>0</v>
      </c>
      <c r="K70" s="40">
        <v>0</v>
      </c>
      <c r="L70" s="40">
        <v>0</v>
      </c>
      <c r="M70" s="40">
        <v>0</v>
      </c>
      <c r="N70" s="90"/>
      <c r="O70" s="22" t="s">
        <v>190</v>
      </c>
      <c r="P70" s="22" t="s">
        <v>190</v>
      </c>
      <c r="Q70" s="169"/>
    </row>
    <row r="71" spans="2:17" hidden="1">
      <c r="B71" s="89">
        <v>59</v>
      </c>
      <c r="C71" s="20"/>
      <c r="D71" s="171"/>
      <c r="E71" s="20" t="s">
        <v>2151</v>
      </c>
      <c r="F71" s="20" t="s">
        <v>2152</v>
      </c>
      <c r="G71" s="20" t="s">
        <v>2191</v>
      </c>
      <c r="H71" s="171"/>
      <c r="I71" s="201">
        <f t="shared" si="0"/>
        <v>0</v>
      </c>
      <c r="J71" s="40">
        <v>0</v>
      </c>
      <c r="K71" s="40">
        <v>0</v>
      </c>
      <c r="L71" s="40">
        <v>0</v>
      </c>
      <c r="M71" s="40">
        <v>0</v>
      </c>
      <c r="N71" s="90"/>
      <c r="O71" s="22" t="s">
        <v>190</v>
      </c>
      <c r="P71" s="22" t="s">
        <v>190</v>
      </c>
      <c r="Q71" s="169"/>
    </row>
    <row r="72" spans="2:17" hidden="1">
      <c r="B72" s="89">
        <v>60</v>
      </c>
      <c r="C72" s="20"/>
      <c r="D72" s="171"/>
      <c r="E72" s="20" t="s">
        <v>2151</v>
      </c>
      <c r="F72" s="20" t="s">
        <v>2152</v>
      </c>
      <c r="G72" s="20" t="s">
        <v>2191</v>
      </c>
      <c r="H72" s="171"/>
      <c r="I72" s="201">
        <f t="shared" si="0"/>
        <v>0</v>
      </c>
      <c r="J72" s="40">
        <v>0</v>
      </c>
      <c r="K72" s="40">
        <v>0</v>
      </c>
      <c r="L72" s="40">
        <v>0</v>
      </c>
      <c r="M72" s="40">
        <v>0</v>
      </c>
      <c r="N72" s="90"/>
      <c r="O72" s="22" t="s">
        <v>190</v>
      </c>
      <c r="P72" s="22" t="s">
        <v>190</v>
      </c>
      <c r="Q72" s="169"/>
    </row>
    <row r="73" spans="2:17" hidden="1">
      <c r="B73" s="89">
        <v>61</v>
      </c>
      <c r="C73" s="20"/>
      <c r="D73" s="171"/>
      <c r="E73" s="20" t="s">
        <v>2151</v>
      </c>
      <c r="F73" s="20" t="s">
        <v>2152</v>
      </c>
      <c r="G73" s="20" t="s">
        <v>2191</v>
      </c>
      <c r="H73" s="171"/>
      <c r="I73" s="201">
        <f t="shared" si="0"/>
        <v>0</v>
      </c>
      <c r="J73" s="40">
        <v>0</v>
      </c>
      <c r="K73" s="40">
        <v>0</v>
      </c>
      <c r="L73" s="40">
        <v>0</v>
      </c>
      <c r="M73" s="40">
        <v>0</v>
      </c>
      <c r="N73" s="90"/>
      <c r="O73" s="22" t="s">
        <v>190</v>
      </c>
      <c r="P73" s="22" t="s">
        <v>190</v>
      </c>
      <c r="Q73" s="169"/>
    </row>
    <row r="74" spans="2:17" hidden="1">
      <c r="B74" s="89">
        <v>62</v>
      </c>
      <c r="C74" s="20"/>
      <c r="D74" s="171"/>
      <c r="E74" s="20" t="s">
        <v>2151</v>
      </c>
      <c r="F74" s="20" t="s">
        <v>2152</v>
      </c>
      <c r="G74" s="20" t="s">
        <v>2191</v>
      </c>
      <c r="H74" s="171"/>
      <c r="I74" s="201">
        <f t="shared" si="0"/>
        <v>0</v>
      </c>
      <c r="J74" s="40">
        <v>0</v>
      </c>
      <c r="K74" s="40">
        <v>0</v>
      </c>
      <c r="L74" s="40">
        <v>0</v>
      </c>
      <c r="M74" s="40">
        <v>0</v>
      </c>
      <c r="N74" s="90"/>
      <c r="O74" s="22" t="s">
        <v>190</v>
      </c>
      <c r="P74" s="22" t="s">
        <v>190</v>
      </c>
      <c r="Q74" s="169"/>
    </row>
    <row r="75" spans="2:17" hidden="1">
      <c r="B75" s="89">
        <v>63</v>
      </c>
      <c r="C75" s="20"/>
      <c r="D75" s="171"/>
      <c r="E75" s="20" t="s">
        <v>2151</v>
      </c>
      <c r="F75" s="20" t="s">
        <v>2152</v>
      </c>
      <c r="G75" s="20" t="s">
        <v>2191</v>
      </c>
      <c r="H75" s="171"/>
      <c r="I75" s="201">
        <f t="shared" si="0"/>
        <v>0</v>
      </c>
      <c r="J75" s="40">
        <v>0</v>
      </c>
      <c r="K75" s="40">
        <v>0</v>
      </c>
      <c r="L75" s="40">
        <v>0</v>
      </c>
      <c r="M75" s="40">
        <v>0</v>
      </c>
      <c r="N75" s="90"/>
      <c r="O75" s="22" t="s">
        <v>190</v>
      </c>
      <c r="P75" s="22" t="s">
        <v>190</v>
      </c>
      <c r="Q75" s="169"/>
    </row>
    <row r="76" spans="2:17" hidden="1">
      <c r="B76" s="89">
        <v>64</v>
      </c>
      <c r="C76" s="20"/>
      <c r="D76" s="171"/>
      <c r="E76" s="20" t="s">
        <v>2151</v>
      </c>
      <c r="F76" s="20" t="s">
        <v>2152</v>
      </c>
      <c r="G76" s="20" t="s">
        <v>2191</v>
      </c>
      <c r="H76" s="171"/>
      <c r="I76" s="201">
        <f t="shared" si="0"/>
        <v>0</v>
      </c>
      <c r="J76" s="40">
        <v>0</v>
      </c>
      <c r="K76" s="40">
        <v>0</v>
      </c>
      <c r="L76" s="40">
        <v>0</v>
      </c>
      <c r="M76" s="40">
        <v>0</v>
      </c>
      <c r="N76" s="90"/>
      <c r="O76" s="22" t="s">
        <v>190</v>
      </c>
      <c r="P76" s="22" t="s">
        <v>190</v>
      </c>
      <c r="Q76" s="169"/>
    </row>
    <row r="77" spans="2:17" hidden="1">
      <c r="B77" s="89">
        <v>65</v>
      </c>
      <c r="C77" s="20"/>
      <c r="D77" s="171"/>
      <c r="E77" s="20" t="s">
        <v>2151</v>
      </c>
      <c r="F77" s="20" t="s">
        <v>2152</v>
      </c>
      <c r="G77" s="20" t="s">
        <v>2191</v>
      </c>
      <c r="H77" s="171"/>
      <c r="I77" s="201">
        <f t="shared" si="0"/>
        <v>0</v>
      </c>
      <c r="J77" s="40">
        <v>0</v>
      </c>
      <c r="K77" s="40">
        <v>0</v>
      </c>
      <c r="L77" s="40">
        <v>0</v>
      </c>
      <c r="M77" s="40">
        <v>0</v>
      </c>
      <c r="N77" s="90"/>
      <c r="O77" s="22" t="s">
        <v>190</v>
      </c>
      <c r="P77" s="22" t="s">
        <v>190</v>
      </c>
      <c r="Q77" s="169"/>
    </row>
    <row r="78" spans="2:17" hidden="1">
      <c r="B78" s="89">
        <v>66</v>
      </c>
      <c r="C78" s="20"/>
      <c r="D78" s="171"/>
      <c r="E78" s="20" t="s">
        <v>2151</v>
      </c>
      <c r="F78" s="20" t="s">
        <v>2152</v>
      </c>
      <c r="G78" s="20" t="s">
        <v>2191</v>
      </c>
      <c r="H78" s="171"/>
      <c r="I78" s="201">
        <f t="shared" ref="I78:I141" si="1">+SUM(J78:M78)</f>
        <v>0</v>
      </c>
      <c r="J78" s="40">
        <v>0</v>
      </c>
      <c r="K78" s="40">
        <v>0</v>
      </c>
      <c r="L78" s="40">
        <v>0</v>
      </c>
      <c r="M78" s="40">
        <v>0</v>
      </c>
      <c r="N78" s="90"/>
      <c r="O78" s="22" t="s">
        <v>190</v>
      </c>
      <c r="P78" s="22" t="s">
        <v>190</v>
      </c>
      <c r="Q78" s="169"/>
    </row>
    <row r="79" spans="2:17" hidden="1">
      <c r="B79" s="89">
        <v>67</v>
      </c>
      <c r="C79" s="20"/>
      <c r="D79" s="171"/>
      <c r="E79" s="20" t="s">
        <v>2151</v>
      </c>
      <c r="F79" s="20" t="s">
        <v>2152</v>
      </c>
      <c r="G79" s="20" t="s">
        <v>2191</v>
      </c>
      <c r="H79" s="171"/>
      <c r="I79" s="201">
        <f t="shared" si="1"/>
        <v>0</v>
      </c>
      <c r="J79" s="40">
        <v>0</v>
      </c>
      <c r="K79" s="40">
        <v>0</v>
      </c>
      <c r="L79" s="40">
        <v>0</v>
      </c>
      <c r="M79" s="40">
        <v>0</v>
      </c>
      <c r="N79" s="90"/>
      <c r="O79" s="22" t="s">
        <v>190</v>
      </c>
      <c r="P79" s="22" t="s">
        <v>190</v>
      </c>
      <c r="Q79" s="169"/>
    </row>
    <row r="80" spans="2:17" hidden="1">
      <c r="B80" s="89">
        <v>68</v>
      </c>
      <c r="C80" s="20"/>
      <c r="D80" s="171"/>
      <c r="E80" s="20" t="s">
        <v>2151</v>
      </c>
      <c r="F80" s="20" t="s">
        <v>2152</v>
      </c>
      <c r="G80" s="20" t="s">
        <v>2191</v>
      </c>
      <c r="H80" s="171"/>
      <c r="I80" s="201">
        <f t="shared" si="1"/>
        <v>0</v>
      </c>
      <c r="J80" s="40">
        <v>0</v>
      </c>
      <c r="K80" s="40">
        <v>0</v>
      </c>
      <c r="L80" s="40">
        <v>0</v>
      </c>
      <c r="M80" s="40">
        <v>0</v>
      </c>
      <c r="N80" s="90"/>
      <c r="O80" s="22" t="s">
        <v>190</v>
      </c>
      <c r="P80" s="22" t="s">
        <v>190</v>
      </c>
      <c r="Q80" s="169"/>
    </row>
    <row r="81" spans="2:17" hidden="1">
      <c r="B81" s="89">
        <v>69</v>
      </c>
      <c r="C81" s="20"/>
      <c r="D81" s="171"/>
      <c r="E81" s="20" t="s">
        <v>2151</v>
      </c>
      <c r="F81" s="20" t="s">
        <v>2152</v>
      </c>
      <c r="G81" s="20" t="s">
        <v>2191</v>
      </c>
      <c r="H81" s="171"/>
      <c r="I81" s="201">
        <f t="shared" si="1"/>
        <v>0</v>
      </c>
      <c r="J81" s="40">
        <v>0</v>
      </c>
      <c r="K81" s="40">
        <v>0</v>
      </c>
      <c r="L81" s="40">
        <v>0</v>
      </c>
      <c r="M81" s="40">
        <v>0</v>
      </c>
      <c r="N81" s="90"/>
      <c r="O81" s="22" t="s">
        <v>190</v>
      </c>
      <c r="P81" s="22" t="s">
        <v>190</v>
      </c>
      <c r="Q81" s="169"/>
    </row>
    <row r="82" spans="2:17" hidden="1">
      <c r="B82" s="89">
        <v>70</v>
      </c>
      <c r="C82" s="20"/>
      <c r="D82" s="171"/>
      <c r="E82" s="20" t="s">
        <v>2151</v>
      </c>
      <c r="F82" s="20" t="s">
        <v>2152</v>
      </c>
      <c r="G82" s="20" t="s">
        <v>2191</v>
      </c>
      <c r="H82" s="171"/>
      <c r="I82" s="201">
        <f t="shared" si="1"/>
        <v>0</v>
      </c>
      <c r="J82" s="40">
        <v>0</v>
      </c>
      <c r="K82" s="40">
        <v>0</v>
      </c>
      <c r="L82" s="40">
        <v>0</v>
      </c>
      <c r="M82" s="40">
        <v>0</v>
      </c>
      <c r="N82" s="90"/>
      <c r="O82" s="22" t="s">
        <v>190</v>
      </c>
      <c r="P82" s="22" t="s">
        <v>190</v>
      </c>
      <c r="Q82" s="169"/>
    </row>
    <row r="83" spans="2:17" hidden="1">
      <c r="B83" s="89">
        <v>71</v>
      </c>
      <c r="C83" s="20"/>
      <c r="D83" s="171"/>
      <c r="E83" s="20" t="s">
        <v>2151</v>
      </c>
      <c r="F83" s="20" t="s">
        <v>2152</v>
      </c>
      <c r="G83" s="20" t="s">
        <v>2191</v>
      </c>
      <c r="H83" s="171"/>
      <c r="I83" s="201">
        <f t="shared" si="1"/>
        <v>0</v>
      </c>
      <c r="J83" s="40">
        <v>0</v>
      </c>
      <c r="K83" s="40">
        <v>0</v>
      </c>
      <c r="L83" s="40">
        <v>0</v>
      </c>
      <c r="M83" s="40">
        <v>0</v>
      </c>
      <c r="N83" s="90"/>
      <c r="O83" s="22" t="s">
        <v>190</v>
      </c>
      <c r="P83" s="22" t="s">
        <v>190</v>
      </c>
      <c r="Q83" s="169"/>
    </row>
    <row r="84" spans="2:17" hidden="1">
      <c r="B84" s="89">
        <v>72</v>
      </c>
      <c r="C84" s="20"/>
      <c r="D84" s="171"/>
      <c r="E84" s="20" t="s">
        <v>2151</v>
      </c>
      <c r="F84" s="20" t="s">
        <v>2152</v>
      </c>
      <c r="G84" s="20" t="s">
        <v>2191</v>
      </c>
      <c r="H84" s="171"/>
      <c r="I84" s="201">
        <f t="shared" si="1"/>
        <v>0</v>
      </c>
      <c r="J84" s="40">
        <v>0</v>
      </c>
      <c r="K84" s="40">
        <v>0</v>
      </c>
      <c r="L84" s="40">
        <v>0</v>
      </c>
      <c r="M84" s="40">
        <v>0</v>
      </c>
      <c r="N84" s="90"/>
      <c r="O84" s="22" t="s">
        <v>190</v>
      </c>
      <c r="P84" s="22" t="s">
        <v>190</v>
      </c>
      <c r="Q84" s="169"/>
    </row>
    <row r="85" spans="2:17" hidden="1">
      <c r="B85" s="89">
        <v>73</v>
      </c>
      <c r="C85" s="20"/>
      <c r="D85" s="171"/>
      <c r="E85" s="20" t="s">
        <v>2151</v>
      </c>
      <c r="F85" s="20" t="s">
        <v>2152</v>
      </c>
      <c r="G85" s="20" t="s">
        <v>2191</v>
      </c>
      <c r="H85" s="171"/>
      <c r="I85" s="201">
        <f t="shared" si="1"/>
        <v>0</v>
      </c>
      <c r="J85" s="40">
        <v>0</v>
      </c>
      <c r="K85" s="40">
        <v>0</v>
      </c>
      <c r="L85" s="40">
        <v>0</v>
      </c>
      <c r="M85" s="40">
        <v>0</v>
      </c>
      <c r="N85" s="90"/>
      <c r="O85" s="22" t="s">
        <v>190</v>
      </c>
      <c r="P85" s="22" t="s">
        <v>190</v>
      </c>
      <c r="Q85" s="169"/>
    </row>
    <row r="86" spans="2:17" hidden="1">
      <c r="B86" s="89">
        <v>74</v>
      </c>
      <c r="C86" s="20"/>
      <c r="D86" s="171"/>
      <c r="E86" s="20" t="s">
        <v>2151</v>
      </c>
      <c r="F86" s="20" t="s">
        <v>2152</v>
      </c>
      <c r="G86" s="20" t="s">
        <v>2191</v>
      </c>
      <c r="H86" s="171"/>
      <c r="I86" s="201">
        <f t="shared" si="1"/>
        <v>0</v>
      </c>
      <c r="J86" s="40">
        <v>0</v>
      </c>
      <c r="K86" s="40">
        <v>0</v>
      </c>
      <c r="L86" s="40">
        <v>0</v>
      </c>
      <c r="M86" s="40">
        <v>0</v>
      </c>
      <c r="N86" s="90"/>
      <c r="O86" s="22" t="s">
        <v>190</v>
      </c>
      <c r="P86" s="22" t="s">
        <v>190</v>
      </c>
      <c r="Q86" s="169"/>
    </row>
    <row r="87" spans="2:17" hidden="1">
      <c r="B87" s="89">
        <v>75</v>
      </c>
      <c r="C87" s="20"/>
      <c r="D87" s="171"/>
      <c r="E87" s="20" t="s">
        <v>2151</v>
      </c>
      <c r="F87" s="20" t="s">
        <v>2152</v>
      </c>
      <c r="G87" s="20" t="s">
        <v>2191</v>
      </c>
      <c r="H87" s="171"/>
      <c r="I87" s="201">
        <f t="shared" si="1"/>
        <v>0</v>
      </c>
      <c r="J87" s="40">
        <v>0</v>
      </c>
      <c r="K87" s="40">
        <v>0</v>
      </c>
      <c r="L87" s="40">
        <v>0</v>
      </c>
      <c r="M87" s="40">
        <v>0</v>
      </c>
      <c r="N87" s="90"/>
      <c r="O87" s="22" t="s">
        <v>190</v>
      </c>
      <c r="P87" s="22" t="s">
        <v>190</v>
      </c>
      <c r="Q87" s="169"/>
    </row>
    <row r="88" spans="2:17" hidden="1">
      <c r="B88" s="89">
        <v>76</v>
      </c>
      <c r="C88" s="20"/>
      <c r="D88" s="171"/>
      <c r="E88" s="20" t="s">
        <v>2151</v>
      </c>
      <c r="F88" s="20" t="s">
        <v>2152</v>
      </c>
      <c r="G88" s="20" t="s">
        <v>2191</v>
      </c>
      <c r="H88" s="171"/>
      <c r="I88" s="201">
        <f t="shared" si="1"/>
        <v>0</v>
      </c>
      <c r="J88" s="40">
        <v>0</v>
      </c>
      <c r="K88" s="40">
        <v>0</v>
      </c>
      <c r="L88" s="40">
        <v>0</v>
      </c>
      <c r="M88" s="40">
        <v>0</v>
      </c>
      <c r="N88" s="90"/>
      <c r="O88" s="22" t="s">
        <v>190</v>
      </c>
      <c r="P88" s="22" t="s">
        <v>190</v>
      </c>
      <c r="Q88" s="169"/>
    </row>
    <row r="89" spans="2:17" hidden="1">
      <c r="B89" s="89">
        <v>77</v>
      </c>
      <c r="C89" s="20"/>
      <c r="D89" s="171"/>
      <c r="E89" s="20" t="s">
        <v>2151</v>
      </c>
      <c r="F89" s="20" t="s">
        <v>2152</v>
      </c>
      <c r="G89" s="20" t="s">
        <v>2191</v>
      </c>
      <c r="H89" s="171"/>
      <c r="I89" s="201">
        <f t="shared" si="1"/>
        <v>0</v>
      </c>
      <c r="J89" s="40">
        <v>0</v>
      </c>
      <c r="K89" s="40">
        <v>0</v>
      </c>
      <c r="L89" s="40">
        <v>0</v>
      </c>
      <c r="M89" s="40">
        <v>0</v>
      </c>
      <c r="N89" s="90"/>
      <c r="O89" s="22" t="s">
        <v>190</v>
      </c>
      <c r="P89" s="22" t="s">
        <v>190</v>
      </c>
      <c r="Q89" s="169"/>
    </row>
    <row r="90" spans="2:17" hidden="1">
      <c r="B90" s="89">
        <v>78</v>
      </c>
      <c r="C90" s="20"/>
      <c r="D90" s="171"/>
      <c r="E90" s="20" t="s">
        <v>2151</v>
      </c>
      <c r="F90" s="20" t="s">
        <v>2152</v>
      </c>
      <c r="G90" s="20" t="s">
        <v>2191</v>
      </c>
      <c r="H90" s="171"/>
      <c r="I90" s="201">
        <f t="shared" si="1"/>
        <v>0</v>
      </c>
      <c r="J90" s="40">
        <v>0</v>
      </c>
      <c r="K90" s="40">
        <v>0</v>
      </c>
      <c r="L90" s="40">
        <v>0</v>
      </c>
      <c r="M90" s="40">
        <v>0</v>
      </c>
      <c r="N90" s="90"/>
      <c r="O90" s="22" t="s">
        <v>190</v>
      </c>
      <c r="P90" s="22" t="s">
        <v>190</v>
      </c>
      <c r="Q90" s="169"/>
    </row>
    <row r="91" spans="2:17" hidden="1">
      <c r="B91" s="89">
        <v>79</v>
      </c>
      <c r="C91" s="20"/>
      <c r="D91" s="171"/>
      <c r="E91" s="20" t="s">
        <v>2151</v>
      </c>
      <c r="F91" s="20" t="s">
        <v>2152</v>
      </c>
      <c r="G91" s="20" t="s">
        <v>2191</v>
      </c>
      <c r="H91" s="171"/>
      <c r="I91" s="201">
        <f t="shared" si="1"/>
        <v>0</v>
      </c>
      <c r="J91" s="40">
        <v>0</v>
      </c>
      <c r="K91" s="40">
        <v>0</v>
      </c>
      <c r="L91" s="40">
        <v>0</v>
      </c>
      <c r="M91" s="40">
        <v>0</v>
      </c>
      <c r="N91" s="90"/>
      <c r="O91" s="22" t="s">
        <v>190</v>
      </c>
      <c r="P91" s="22" t="s">
        <v>190</v>
      </c>
      <c r="Q91" s="169"/>
    </row>
    <row r="92" spans="2:17" hidden="1">
      <c r="B92" s="89">
        <v>80</v>
      </c>
      <c r="C92" s="20"/>
      <c r="D92" s="171"/>
      <c r="E92" s="20" t="s">
        <v>2151</v>
      </c>
      <c r="F92" s="20" t="s">
        <v>2152</v>
      </c>
      <c r="G92" s="20" t="s">
        <v>2191</v>
      </c>
      <c r="H92" s="171"/>
      <c r="I92" s="201">
        <f t="shared" si="1"/>
        <v>0</v>
      </c>
      <c r="J92" s="40">
        <v>0</v>
      </c>
      <c r="K92" s="40">
        <v>0</v>
      </c>
      <c r="L92" s="40">
        <v>0</v>
      </c>
      <c r="M92" s="40">
        <v>0</v>
      </c>
      <c r="N92" s="90"/>
      <c r="O92" s="22" t="s">
        <v>190</v>
      </c>
      <c r="P92" s="22" t="s">
        <v>190</v>
      </c>
      <c r="Q92" s="169"/>
    </row>
    <row r="93" spans="2:17" hidden="1">
      <c r="B93" s="89">
        <v>81</v>
      </c>
      <c r="C93" s="20"/>
      <c r="D93" s="171"/>
      <c r="E93" s="20" t="s">
        <v>2151</v>
      </c>
      <c r="F93" s="20" t="s">
        <v>2152</v>
      </c>
      <c r="G93" s="20" t="s">
        <v>2191</v>
      </c>
      <c r="H93" s="171"/>
      <c r="I93" s="201">
        <f t="shared" si="1"/>
        <v>0</v>
      </c>
      <c r="J93" s="40">
        <v>0</v>
      </c>
      <c r="K93" s="40">
        <v>0</v>
      </c>
      <c r="L93" s="40">
        <v>0</v>
      </c>
      <c r="M93" s="40">
        <v>0</v>
      </c>
      <c r="N93" s="90"/>
      <c r="O93" s="22" t="s">
        <v>190</v>
      </c>
      <c r="P93" s="22" t="s">
        <v>190</v>
      </c>
      <c r="Q93" s="169"/>
    </row>
    <row r="94" spans="2:17" hidden="1">
      <c r="B94" s="89">
        <v>82</v>
      </c>
      <c r="C94" s="20"/>
      <c r="D94" s="171"/>
      <c r="E94" s="20" t="s">
        <v>2151</v>
      </c>
      <c r="F94" s="20" t="s">
        <v>2152</v>
      </c>
      <c r="G94" s="20" t="s">
        <v>2191</v>
      </c>
      <c r="H94" s="171"/>
      <c r="I94" s="201">
        <f t="shared" si="1"/>
        <v>0</v>
      </c>
      <c r="J94" s="40">
        <v>0</v>
      </c>
      <c r="K94" s="40">
        <v>0</v>
      </c>
      <c r="L94" s="40">
        <v>0</v>
      </c>
      <c r="M94" s="40">
        <v>0</v>
      </c>
      <c r="N94" s="90"/>
      <c r="O94" s="22" t="s">
        <v>190</v>
      </c>
      <c r="P94" s="22" t="s">
        <v>190</v>
      </c>
      <c r="Q94" s="169"/>
    </row>
    <row r="95" spans="2:17" hidden="1">
      <c r="B95" s="89">
        <v>83</v>
      </c>
      <c r="C95" s="20"/>
      <c r="D95" s="171"/>
      <c r="E95" s="20" t="s">
        <v>2151</v>
      </c>
      <c r="F95" s="20" t="s">
        <v>2152</v>
      </c>
      <c r="G95" s="20" t="s">
        <v>2191</v>
      </c>
      <c r="H95" s="171"/>
      <c r="I95" s="201">
        <f t="shared" si="1"/>
        <v>0</v>
      </c>
      <c r="J95" s="40">
        <v>0</v>
      </c>
      <c r="K95" s="40">
        <v>0</v>
      </c>
      <c r="L95" s="40">
        <v>0</v>
      </c>
      <c r="M95" s="40">
        <v>0</v>
      </c>
      <c r="N95" s="90"/>
      <c r="O95" s="22" t="s">
        <v>190</v>
      </c>
      <c r="P95" s="22" t="s">
        <v>190</v>
      </c>
      <c r="Q95" s="169"/>
    </row>
    <row r="96" spans="2:17" hidden="1">
      <c r="B96" s="89">
        <v>84</v>
      </c>
      <c r="C96" s="20"/>
      <c r="D96" s="171"/>
      <c r="E96" s="20" t="s">
        <v>2151</v>
      </c>
      <c r="F96" s="20" t="s">
        <v>2152</v>
      </c>
      <c r="G96" s="20" t="s">
        <v>2191</v>
      </c>
      <c r="H96" s="171"/>
      <c r="I96" s="201">
        <f t="shared" si="1"/>
        <v>0</v>
      </c>
      <c r="J96" s="40">
        <v>0</v>
      </c>
      <c r="K96" s="40">
        <v>0</v>
      </c>
      <c r="L96" s="40">
        <v>0</v>
      </c>
      <c r="M96" s="40">
        <v>0</v>
      </c>
      <c r="N96" s="90"/>
      <c r="O96" s="22" t="s">
        <v>190</v>
      </c>
      <c r="P96" s="22" t="s">
        <v>190</v>
      </c>
      <c r="Q96" s="169"/>
    </row>
    <row r="97" spans="2:17" hidden="1">
      <c r="B97" s="89">
        <v>85</v>
      </c>
      <c r="C97" s="20"/>
      <c r="D97" s="171"/>
      <c r="E97" s="20" t="s">
        <v>2151</v>
      </c>
      <c r="F97" s="20" t="s">
        <v>2152</v>
      </c>
      <c r="G97" s="20" t="s">
        <v>2191</v>
      </c>
      <c r="H97" s="171"/>
      <c r="I97" s="201">
        <f t="shared" si="1"/>
        <v>0</v>
      </c>
      <c r="J97" s="40">
        <v>0</v>
      </c>
      <c r="K97" s="40">
        <v>0</v>
      </c>
      <c r="L97" s="40">
        <v>0</v>
      </c>
      <c r="M97" s="40">
        <v>0</v>
      </c>
      <c r="N97" s="90"/>
      <c r="O97" s="22" t="s">
        <v>190</v>
      </c>
      <c r="P97" s="22" t="s">
        <v>190</v>
      </c>
      <c r="Q97" s="169"/>
    </row>
    <row r="98" spans="2:17" hidden="1">
      <c r="B98" s="89">
        <v>86</v>
      </c>
      <c r="C98" s="20"/>
      <c r="D98" s="171"/>
      <c r="E98" s="20" t="s">
        <v>2151</v>
      </c>
      <c r="F98" s="20" t="s">
        <v>2152</v>
      </c>
      <c r="G98" s="20" t="s">
        <v>2191</v>
      </c>
      <c r="H98" s="171"/>
      <c r="I98" s="201">
        <f t="shared" si="1"/>
        <v>0</v>
      </c>
      <c r="J98" s="40">
        <v>0</v>
      </c>
      <c r="K98" s="40">
        <v>0</v>
      </c>
      <c r="L98" s="40">
        <v>0</v>
      </c>
      <c r="M98" s="40">
        <v>0</v>
      </c>
      <c r="N98" s="90"/>
      <c r="O98" s="22" t="s">
        <v>190</v>
      </c>
      <c r="P98" s="22" t="s">
        <v>190</v>
      </c>
      <c r="Q98" s="169"/>
    </row>
    <row r="99" spans="2:17" hidden="1">
      <c r="B99" s="89">
        <v>87</v>
      </c>
      <c r="C99" s="20"/>
      <c r="D99" s="171"/>
      <c r="E99" s="20" t="s">
        <v>2151</v>
      </c>
      <c r="F99" s="20" t="s">
        <v>2152</v>
      </c>
      <c r="G99" s="20" t="s">
        <v>2191</v>
      </c>
      <c r="H99" s="171"/>
      <c r="I99" s="201">
        <f t="shared" si="1"/>
        <v>0</v>
      </c>
      <c r="J99" s="40">
        <v>0</v>
      </c>
      <c r="K99" s="40">
        <v>0</v>
      </c>
      <c r="L99" s="40">
        <v>0</v>
      </c>
      <c r="M99" s="40">
        <v>0</v>
      </c>
      <c r="N99" s="90"/>
      <c r="O99" s="22" t="s">
        <v>190</v>
      </c>
      <c r="P99" s="22" t="s">
        <v>190</v>
      </c>
      <c r="Q99" s="169"/>
    </row>
    <row r="100" spans="2:17" hidden="1">
      <c r="B100" s="89">
        <v>88</v>
      </c>
      <c r="C100" s="20"/>
      <c r="D100" s="171"/>
      <c r="E100" s="20" t="s">
        <v>2151</v>
      </c>
      <c r="F100" s="20" t="s">
        <v>2152</v>
      </c>
      <c r="G100" s="20" t="s">
        <v>2191</v>
      </c>
      <c r="H100" s="171"/>
      <c r="I100" s="201">
        <f t="shared" si="1"/>
        <v>0</v>
      </c>
      <c r="J100" s="40">
        <v>0</v>
      </c>
      <c r="K100" s="40">
        <v>0</v>
      </c>
      <c r="L100" s="40">
        <v>0</v>
      </c>
      <c r="M100" s="40">
        <v>0</v>
      </c>
      <c r="N100" s="90"/>
      <c r="O100" s="22" t="s">
        <v>190</v>
      </c>
      <c r="P100" s="22" t="s">
        <v>190</v>
      </c>
      <c r="Q100" s="169"/>
    </row>
    <row r="101" spans="2:17" hidden="1">
      <c r="B101" s="89">
        <v>89</v>
      </c>
      <c r="C101" s="20"/>
      <c r="D101" s="171"/>
      <c r="E101" s="20" t="s">
        <v>2151</v>
      </c>
      <c r="F101" s="20" t="s">
        <v>2152</v>
      </c>
      <c r="G101" s="20" t="s">
        <v>2191</v>
      </c>
      <c r="H101" s="171"/>
      <c r="I101" s="201">
        <f t="shared" si="1"/>
        <v>0</v>
      </c>
      <c r="J101" s="40">
        <v>0</v>
      </c>
      <c r="K101" s="40">
        <v>0</v>
      </c>
      <c r="L101" s="40">
        <v>0</v>
      </c>
      <c r="M101" s="40">
        <v>0</v>
      </c>
      <c r="N101" s="90"/>
      <c r="O101" s="22" t="s">
        <v>190</v>
      </c>
      <c r="P101" s="22" t="s">
        <v>190</v>
      </c>
      <c r="Q101" s="169"/>
    </row>
    <row r="102" spans="2:17" hidden="1">
      <c r="B102" s="89">
        <v>90</v>
      </c>
      <c r="C102" s="20"/>
      <c r="D102" s="171"/>
      <c r="E102" s="20" t="s">
        <v>2151</v>
      </c>
      <c r="F102" s="20" t="s">
        <v>2152</v>
      </c>
      <c r="G102" s="20" t="s">
        <v>2191</v>
      </c>
      <c r="H102" s="171"/>
      <c r="I102" s="201">
        <f t="shared" si="1"/>
        <v>0</v>
      </c>
      <c r="J102" s="40">
        <v>0</v>
      </c>
      <c r="K102" s="40">
        <v>0</v>
      </c>
      <c r="L102" s="40">
        <v>0</v>
      </c>
      <c r="M102" s="40">
        <v>0</v>
      </c>
      <c r="N102" s="90"/>
      <c r="O102" s="22" t="s">
        <v>190</v>
      </c>
      <c r="P102" s="22" t="s">
        <v>190</v>
      </c>
      <c r="Q102" s="169"/>
    </row>
    <row r="103" spans="2:17" hidden="1">
      <c r="B103" s="89">
        <v>91</v>
      </c>
      <c r="C103" s="20"/>
      <c r="D103" s="171"/>
      <c r="E103" s="20" t="s">
        <v>2151</v>
      </c>
      <c r="F103" s="20" t="s">
        <v>2152</v>
      </c>
      <c r="G103" s="20" t="s">
        <v>2191</v>
      </c>
      <c r="H103" s="171"/>
      <c r="I103" s="201">
        <f t="shared" si="1"/>
        <v>0</v>
      </c>
      <c r="J103" s="40">
        <v>0</v>
      </c>
      <c r="K103" s="40">
        <v>0</v>
      </c>
      <c r="L103" s="40">
        <v>0</v>
      </c>
      <c r="M103" s="40">
        <v>0</v>
      </c>
      <c r="N103" s="90"/>
      <c r="O103" s="22" t="s">
        <v>190</v>
      </c>
      <c r="P103" s="22" t="s">
        <v>190</v>
      </c>
      <c r="Q103" s="169"/>
    </row>
    <row r="104" spans="2:17" hidden="1">
      <c r="B104" s="89">
        <v>92</v>
      </c>
      <c r="C104" s="20"/>
      <c r="D104" s="171"/>
      <c r="E104" s="20" t="s">
        <v>2151</v>
      </c>
      <c r="F104" s="20" t="s">
        <v>2152</v>
      </c>
      <c r="G104" s="20" t="s">
        <v>2191</v>
      </c>
      <c r="H104" s="171"/>
      <c r="I104" s="201">
        <f t="shared" si="1"/>
        <v>0</v>
      </c>
      <c r="J104" s="40">
        <v>0</v>
      </c>
      <c r="K104" s="40">
        <v>0</v>
      </c>
      <c r="L104" s="40">
        <v>0</v>
      </c>
      <c r="M104" s="40">
        <v>0</v>
      </c>
      <c r="N104" s="90"/>
      <c r="O104" s="22" t="s">
        <v>190</v>
      </c>
      <c r="P104" s="22" t="s">
        <v>190</v>
      </c>
      <c r="Q104" s="169"/>
    </row>
    <row r="105" spans="2:17" hidden="1">
      <c r="B105" s="89">
        <v>93</v>
      </c>
      <c r="C105" s="20"/>
      <c r="D105" s="171"/>
      <c r="E105" s="20" t="s">
        <v>2151</v>
      </c>
      <c r="F105" s="20" t="s">
        <v>2152</v>
      </c>
      <c r="G105" s="20" t="s">
        <v>2191</v>
      </c>
      <c r="H105" s="171"/>
      <c r="I105" s="201">
        <f t="shared" si="1"/>
        <v>0</v>
      </c>
      <c r="J105" s="40">
        <v>0</v>
      </c>
      <c r="K105" s="40">
        <v>0</v>
      </c>
      <c r="L105" s="40">
        <v>0</v>
      </c>
      <c r="M105" s="40">
        <v>0</v>
      </c>
      <c r="N105" s="90"/>
      <c r="O105" s="22" t="s">
        <v>190</v>
      </c>
      <c r="P105" s="22" t="s">
        <v>190</v>
      </c>
      <c r="Q105" s="169"/>
    </row>
    <row r="106" spans="2:17" hidden="1">
      <c r="B106" s="89">
        <v>94</v>
      </c>
      <c r="C106" s="20"/>
      <c r="D106" s="171"/>
      <c r="E106" s="20" t="s">
        <v>2151</v>
      </c>
      <c r="F106" s="20" t="s">
        <v>2152</v>
      </c>
      <c r="G106" s="20" t="s">
        <v>2191</v>
      </c>
      <c r="H106" s="171"/>
      <c r="I106" s="201">
        <f t="shared" si="1"/>
        <v>0</v>
      </c>
      <c r="J106" s="40">
        <v>0</v>
      </c>
      <c r="K106" s="40">
        <v>0</v>
      </c>
      <c r="L106" s="40">
        <v>0</v>
      </c>
      <c r="M106" s="40">
        <v>0</v>
      </c>
      <c r="N106" s="90"/>
      <c r="O106" s="22" t="s">
        <v>190</v>
      </c>
      <c r="P106" s="22" t="s">
        <v>190</v>
      </c>
      <c r="Q106" s="169"/>
    </row>
    <row r="107" spans="2:17" hidden="1">
      <c r="B107" s="89">
        <v>95</v>
      </c>
      <c r="C107" s="20"/>
      <c r="D107" s="171"/>
      <c r="E107" s="20" t="s">
        <v>2151</v>
      </c>
      <c r="F107" s="20" t="s">
        <v>2152</v>
      </c>
      <c r="G107" s="20" t="s">
        <v>2191</v>
      </c>
      <c r="H107" s="171"/>
      <c r="I107" s="201">
        <f t="shared" si="1"/>
        <v>0</v>
      </c>
      <c r="J107" s="40">
        <v>0</v>
      </c>
      <c r="K107" s="40">
        <v>0</v>
      </c>
      <c r="L107" s="40">
        <v>0</v>
      </c>
      <c r="M107" s="40">
        <v>0</v>
      </c>
      <c r="N107" s="90"/>
      <c r="O107" s="22" t="s">
        <v>190</v>
      </c>
      <c r="P107" s="22" t="s">
        <v>190</v>
      </c>
      <c r="Q107" s="169"/>
    </row>
    <row r="108" spans="2:17" hidden="1">
      <c r="B108" s="89">
        <v>96</v>
      </c>
      <c r="C108" s="20"/>
      <c r="D108" s="171"/>
      <c r="E108" s="20" t="s">
        <v>2151</v>
      </c>
      <c r="F108" s="20" t="s">
        <v>2152</v>
      </c>
      <c r="G108" s="20" t="s">
        <v>2191</v>
      </c>
      <c r="H108" s="171"/>
      <c r="I108" s="201">
        <f t="shared" si="1"/>
        <v>0</v>
      </c>
      <c r="J108" s="40">
        <v>0</v>
      </c>
      <c r="K108" s="40">
        <v>0</v>
      </c>
      <c r="L108" s="40">
        <v>0</v>
      </c>
      <c r="M108" s="40">
        <v>0</v>
      </c>
      <c r="N108" s="90"/>
      <c r="O108" s="22" t="s">
        <v>190</v>
      </c>
      <c r="P108" s="22" t="s">
        <v>190</v>
      </c>
      <c r="Q108" s="169"/>
    </row>
    <row r="109" spans="2:17" hidden="1">
      <c r="B109" s="89">
        <v>97</v>
      </c>
      <c r="C109" s="20"/>
      <c r="D109" s="171"/>
      <c r="E109" s="20" t="s">
        <v>2151</v>
      </c>
      <c r="F109" s="20" t="s">
        <v>2152</v>
      </c>
      <c r="G109" s="20" t="s">
        <v>2191</v>
      </c>
      <c r="H109" s="171"/>
      <c r="I109" s="201">
        <f t="shared" si="1"/>
        <v>0</v>
      </c>
      <c r="J109" s="40">
        <v>0</v>
      </c>
      <c r="K109" s="40">
        <v>0</v>
      </c>
      <c r="L109" s="40">
        <v>0</v>
      </c>
      <c r="M109" s="40">
        <v>0</v>
      </c>
      <c r="N109" s="90"/>
      <c r="O109" s="22" t="s">
        <v>190</v>
      </c>
      <c r="P109" s="22" t="s">
        <v>190</v>
      </c>
      <c r="Q109" s="169"/>
    </row>
    <row r="110" spans="2:17" hidden="1">
      <c r="B110" s="89">
        <v>98</v>
      </c>
      <c r="C110" s="20"/>
      <c r="D110" s="171"/>
      <c r="E110" s="20" t="s">
        <v>2151</v>
      </c>
      <c r="F110" s="20" t="s">
        <v>2152</v>
      </c>
      <c r="G110" s="20" t="s">
        <v>2191</v>
      </c>
      <c r="H110" s="171"/>
      <c r="I110" s="201">
        <f t="shared" si="1"/>
        <v>0</v>
      </c>
      <c r="J110" s="40">
        <v>0</v>
      </c>
      <c r="K110" s="40">
        <v>0</v>
      </c>
      <c r="L110" s="40">
        <v>0</v>
      </c>
      <c r="M110" s="40">
        <v>0</v>
      </c>
      <c r="N110" s="90"/>
      <c r="O110" s="22" t="s">
        <v>190</v>
      </c>
      <c r="P110" s="22" t="s">
        <v>190</v>
      </c>
      <c r="Q110" s="169"/>
    </row>
    <row r="111" spans="2:17" hidden="1">
      <c r="B111" s="89">
        <v>99</v>
      </c>
      <c r="C111" s="20"/>
      <c r="D111" s="171"/>
      <c r="E111" s="20" t="s">
        <v>2151</v>
      </c>
      <c r="F111" s="20" t="s">
        <v>2152</v>
      </c>
      <c r="G111" s="20" t="s">
        <v>2191</v>
      </c>
      <c r="H111" s="171"/>
      <c r="I111" s="201">
        <f t="shared" si="1"/>
        <v>0</v>
      </c>
      <c r="J111" s="40">
        <v>0</v>
      </c>
      <c r="K111" s="40">
        <v>0</v>
      </c>
      <c r="L111" s="40">
        <v>0</v>
      </c>
      <c r="M111" s="40">
        <v>0</v>
      </c>
      <c r="N111" s="90"/>
      <c r="O111" s="22" t="s">
        <v>190</v>
      </c>
      <c r="P111" s="22" t="s">
        <v>190</v>
      </c>
      <c r="Q111" s="169"/>
    </row>
    <row r="112" spans="2:17" hidden="1">
      <c r="B112" s="89">
        <v>100</v>
      </c>
      <c r="C112" s="20"/>
      <c r="D112" s="171"/>
      <c r="E112" s="20" t="s">
        <v>2151</v>
      </c>
      <c r="F112" s="20" t="s">
        <v>2152</v>
      </c>
      <c r="G112" s="32" t="s">
        <v>2191</v>
      </c>
      <c r="H112" s="171"/>
      <c r="I112" s="201">
        <f t="shared" si="1"/>
        <v>0</v>
      </c>
      <c r="J112" s="40">
        <v>0</v>
      </c>
      <c r="K112" s="40">
        <v>0</v>
      </c>
      <c r="L112" s="40">
        <v>0</v>
      </c>
      <c r="M112" s="40">
        <v>0</v>
      </c>
      <c r="N112" s="90"/>
      <c r="O112" s="22" t="s">
        <v>190</v>
      </c>
      <c r="P112" s="22" t="s">
        <v>190</v>
      </c>
      <c r="Q112" s="169"/>
    </row>
    <row r="113" spans="2:17" hidden="1">
      <c r="B113" s="89">
        <v>101</v>
      </c>
      <c r="C113" s="20"/>
      <c r="D113" s="171"/>
      <c r="E113" s="20" t="s">
        <v>2151</v>
      </c>
      <c r="F113" s="20" t="s">
        <v>2152</v>
      </c>
      <c r="G113" s="32" t="s">
        <v>2191</v>
      </c>
      <c r="H113" s="171"/>
      <c r="I113" s="201">
        <f t="shared" si="1"/>
        <v>0</v>
      </c>
      <c r="J113" s="40">
        <v>0</v>
      </c>
      <c r="K113" s="40">
        <v>0</v>
      </c>
      <c r="L113" s="40">
        <v>0</v>
      </c>
      <c r="M113" s="40">
        <v>0</v>
      </c>
      <c r="N113" s="90"/>
      <c r="O113" s="22" t="s">
        <v>190</v>
      </c>
      <c r="P113" s="22" t="s">
        <v>190</v>
      </c>
      <c r="Q113" s="169"/>
    </row>
    <row r="114" spans="2:17" hidden="1">
      <c r="B114" s="89">
        <v>102</v>
      </c>
      <c r="C114" s="20"/>
      <c r="D114" s="171"/>
      <c r="E114" s="20" t="s">
        <v>2151</v>
      </c>
      <c r="F114" s="20" t="s">
        <v>2152</v>
      </c>
      <c r="G114" s="32" t="s">
        <v>2191</v>
      </c>
      <c r="H114" s="171"/>
      <c r="I114" s="201">
        <f t="shared" si="1"/>
        <v>0</v>
      </c>
      <c r="J114" s="40">
        <v>0</v>
      </c>
      <c r="K114" s="40">
        <v>0</v>
      </c>
      <c r="L114" s="40">
        <v>0</v>
      </c>
      <c r="M114" s="40">
        <v>0</v>
      </c>
      <c r="N114" s="90"/>
      <c r="O114" s="22" t="s">
        <v>190</v>
      </c>
      <c r="P114" s="22" t="s">
        <v>190</v>
      </c>
      <c r="Q114" s="169"/>
    </row>
    <row r="115" spans="2:17" hidden="1">
      <c r="B115" s="89">
        <v>103</v>
      </c>
      <c r="C115" s="20"/>
      <c r="D115" s="171"/>
      <c r="E115" s="20" t="s">
        <v>2151</v>
      </c>
      <c r="F115" s="20" t="s">
        <v>2152</v>
      </c>
      <c r="G115" s="32" t="s">
        <v>2191</v>
      </c>
      <c r="H115" s="171"/>
      <c r="I115" s="201">
        <f t="shared" si="1"/>
        <v>0</v>
      </c>
      <c r="J115" s="40">
        <v>0</v>
      </c>
      <c r="K115" s="40">
        <v>0</v>
      </c>
      <c r="L115" s="40">
        <v>0</v>
      </c>
      <c r="M115" s="40">
        <v>0</v>
      </c>
      <c r="N115" s="90"/>
      <c r="O115" s="22" t="s">
        <v>190</v>
      </c>
      <c r="P115" s="22" t="s">
        <v>190</v>
      </c>
      <c r="Q115" s="169"/>
    </row>
    <row r="116" spans="2:17" hidden="1">
      <c r="B116" s="89">
        <v>104</v>
      </c>
      <c r="C116" s="20"/>
      <c r="D116" s="171"/>
      <c r="E116" s="20" t="s">
        <v>2151</v>
      </c>
      <c r="F116" s="20" t="s">
        <v>2152</v>
      </c>
      <c r="G116" s="32" t="s">
        <v>2191</v>
      </c>
      <c r="H116" s="171"/>
      <c r="I116" s="201">
        <f t="shared" si="1"/>
        <v>0</v>
      </c>
      <c r="J116" s="40">
        <v>0</v>
      </c>
      <c r="K116" s="40">
        <v>0</v>
      </c>
      <c r="L116" s="40">
        <v>0</v>
      </c>
      <c r="M116" s="40">
        <v>0</v>
      </c>
      <c r="N116" s="90"/>
      <c r="O116" s="22" t="s">
        <v>190</v>
      </c>
      <c r="P116" s="22" t="s">
        <v>190</v>
      </c>
      <c r="Q116" s="169"/>
    </row>
    <row r="117" spans="2:17" hidden="1">
      <c r="B117" s="89">
        <v>105</v>
      </c>
      <c r="C117" s="20"/>
      <c r="D117" s="171"/>
      <c r="E117" s="20" t="s">
        <v>2151</v>
      </c>
      <c r="F117" s="20" t="s">
        <v>2152</v>
      </c>
      <c r="G117" s="32" t="s">
        <v>2191</v>
      </c>
      <c r="H117" s="171"/>
      <c r="I117" s="201">
        <f t="shared" si="1"/>
        <v>0</v>
      </c>
      <c r="J117" s="40">
        <v>0</v>
      </c>
      <c r="K117" s="40">
        <v>0</v>
      </c>
      <c r="L117" s="40">
        <v>0</v>
      </c>
      <c r="M117" s="40">
        <v>0</v>
      </c>
      <c r="N117" s="90"/>
      <c r="O117" s="22" t="s">
        <v>190</v>
      </c>
      <c r="P117" s="22" t="s">
        <v>190</v>
      </c>
      <c r="Q117" s="169"/>
    </row>
    <row r="118" spans="2:17" hidden="1">
      <c r="B118" s="89">
        <v>106</v>
      </c>
      <c r="C118" s="20"/>
      <c r="D118" s="171"/>
      <c r="E118" s="20" t="s">
        <v>2151</v>
      </c>
      <c r="F118" s="20" t="s">
        <v>2152</v>
      </c>
      <c r="G118" s="32" t="s">
        <v>2191</v>
      </c>
      <c r="H118" s="171"/>
      <c r="I118" s="201">
        <f t="shared" si="1"/>
        <v>0</v>
      </c>
      <c r="J118" s="40">
        <v>0</v>
      </c>
      <c r="K118" s="40">
        <v>0</v>
      </c>
      <c r="L118" s="40">
        <v>0</v>
      </c>
      <c r="M118" s="40">
        <v>0</v>
      </c>
      <c r="N118" s="90"/>
      <c r="O118" s="22" t="s">
        <v>190</v>
      </c>
      <c r="P118" s="22" t="s">
        <v>190</v>
      </c>
      <c r="Q118" s="169"/>
    </row>
    <row r="119" spans="2:17" hidden="1">
      <c r="B119" s="89">
        <v>107</v>
      </c>
      <c r="C119" s="20"/>
      <c r="D119" s="171"/>
      <c r="E119" s="20" t="s">
        <v>2151</v>
      </c>
      <c r="F119" s="20" t="s">
        <v>2152</v>
      </c>
      <c r="G119" s="32" t="s">
        <v>2191</v>
      </c>
      <c r="H119" s="171"/>
      <c r="I119" s="201">
        <f t="shared" si="1"/>
        <v>0</v>
      </c>
      <c r="J119" s="40">
        <v>0</v>
      </c>
      <c r="K119" s="40">
        <v>0</v>
      </c>
      <c r="L119" s="40">
        <v>0</v>
      </c>
      <c r="M119" s="40">
        <v>0</v>
      </c>
      <c r="N119" s="90"/>
      <c r="O119" s="22" t="s">
        <v>190</v>
      </c>
      <c r="P119" s="22" t="s">
        <v>190</v>
      </c>
      <c r="Q119" s="169"/>
    </row>
    <row r="120" spans="2:17" hidden="1">
      <c r="B120" s="89">
        <v>108</v>
      </c>
      <c r="C120" s="20"/>
      <c r="D120" s="171"/>
      <c r="E120" s="20" t="s">
        <v>2151</v>
      </c>
      <c r="F120" s="20" t="s">
        <v>2152</v>
      </c>
      <c r="G120" s="32" t="s">
        <v>2191</v>
      </c>
      <c r="H120" s="171"/>
      <c r="I120" s="201">
        <f t="shared" si="1"/>
        <v>0</v>
      </c>
      <c r="J120" s="40">
        <v>0</v>
      </c>
      <c r="K120" s="40">
        <v>0</v>
      </c>
      <c r="L120" s="40">
        <v>0</v>
      </c>
      <c r="M120" s="40">
        <v>0</v>
      </c>
      <c r="N120" s="90"/>
      <c r="O120" s="22" t="s">
        <v>190</v>
      </c>
      <c r="P120" s="22" t="s">
        <v>190</v>
      </c>
      <c r="Q120" s="169"/>
    </row>
    <row r="121" spans="2:17" hidden="1">
      <c r="B121" s="89">
        <v>109</v>
      </c>
      <c r="C121" s="20"/>
      <c r="D121" s="171"/>
      <c r="E121" s="20" t="s">
        <v>2151</v>
      </c>
      <c r="F121" s="20" t="s">
        <v>2152</v>
      </c>
      <c r="G121" s="32" t="s">
        <v>2191</v>
      </c>
      <c r="H121" s="171"/>
      <c r="I121" s="201">
        <f t="shared" si="1"/>
        <v>0</v>
      </c>
      <c r="J121" s="40">
        <v>0</v>
      </c>
      <c r="K121" s="40">
        <v>0</v>
      </c>
      <c r="L121" s="40">
        <v>0</v>
      </c>
      <c r="M121" s="40">
        <v>0</v>
      </c>
      <c r="N121" s="90"/>
      <c r="O121" s="22" t="s">
        <v>190</v>
      </c>
      <c r="P121" s="22" t="s">
        <v>190</v>
      </c>
      <c r="Q121" s="169"/>
    </row>
    <row r="122" spans="2:17" hidden="1">
      <c r="B122" s="89">
        <v>110</v>
      </c>
      <c r="C122" s="20"/>
      <c r="D122" s="171"/>
      <c r="E122" s="20" t="s">
        <v>2151</v>
      </c>
      <c r="F122" s="20" t="s">
        <v>2152</v>
      </c>
      <c r="G122" s="32" t="s">
        <v>2191</v>
      </c>
      <c r="H122" s="171"/>
      <c r="I122" s="201">
        <f t="shared" si="1"/>
        <v>0</v>
      </c>
      <c r="J122" s="40">
        <v>0</v>
      </c>
      <c r="K122" s="40">
        <v>0</v>
      </c>
      <c r="L122" s="40">
        <v>0</v>
      </c>
      <c r="M122" s="40">
        <v>0</v>
      </c>
      <c r="N122" s="90"/>
      <c r="O122" s="22" t="s">
        <v>190</v>
      </c>
      <c r="P122" s="22" t="s">
        <v>190</v>
      </c>
      <c r="Q122" s="169"/>
    </row>
    <row r="123" spans="2:17" hidden="1">
      <c r="B123" s="89">
        <v>111</v>
      </c>
      <c r="C123" s="20"/>
      <c r="D123" s="171"/>
      <c r="E123" s="20" t="s">
        <v>2151</v>
      </c>
      <c r="F123" s="20" t="s">
        <v>2152</v>
      </c>
      <c r="G123" s="32" t="s">
        <v>2191</v>
      </c>
      <c r="H123" s="171"/>
      <c r="I123" s="201">
        <f t="shared" si="1"/>
        <v>0</v>
      </c>
      <c r="J123" s="40">
        <v>0</v>
      </c>
      <c r="K123" s="40">
        <v>0</v>
      </c>
      <c r="L123" s="40">
        <v>0</v>
      </c>
      <c r="M123" s="40">
        <v>0</v>
      </c>
      <c r="N123" s="90"/>
      <c r="O123" s="22" t="s">
        <v>190</v>
      </c>
      <c r="P123" s="22" t="s">
        <v>190</v>
      </c>
      <c r="Q123" s="169"/>
    </row>
    <row r="124" spans="2:17" hidden="1">
      <c r="B124" s="89">
        <v>112</v>
      </c>
      <c r="C124" s="20"/>
      <c r="D124" s="171"/>
      <c r="E124" s="20" t="s">
        <v>2151</v>
      </c>
      <c r="F124" s="20" t="s">
        <v>2152</v>
      </c>
      <c r="G124" s="32" t="s">
        <v>2191</v>
      </c>
      <c r="H124" s="171"/>
      <c r="I124" s="201">
        <f t="shared" si="1"/>
        <v>0</v>
      </c>
      <c r="J124" s="40">
        <v>0</v>
      </c>
      <c r="K124" s="40">
        <v>0</v>
      </c>
      <c r="L124" s="40">
        <v>0</v>
      </c>
      <c r="M124" s="40">
        <v>0</v>
      </c>
      <c r="N124" s="90"/>
      <c r="O124" s="22" t="s">
        <v>190</v>
      </c>
      <c r="P124" s="22" t="s">
        <v>190</v>
      </c>
      <c r="Q124" s="169"/>
    </row>
    <row r="125" spans="2:17" hidden="1">
      <c r="B125" s="89">
        <v>113</v>
      </c>
      <c r="C125" s="20"/>
      <c r="D125" s="171"/>
      <c r="E125" s="20" t="s">
        <v>2151</v>
      </c>
      <c r="F125" s="20" t="s">
        <v>2152</v>
      </c>
      <c r="G125" s="32" t="s">
        <v>2191</v>
      </c>
      <c r="H125" s="171"/>
      <c r="I125" s="201">
        <f t="shared" si="1"/>
        <v>0</v>
      </c>
      <c r="J125" s="40">
        <v>0</v>
      </c>
      <c r="K125" s="40">
        <v>0</v>
      </c>
      <c r="L125" s="40">
        <v>0</v>
      </c>
      <c r="M125" s="40">
        <v>0</v>
      </c>
      <c r="N125" s="90"/>
      <c r="O125" s="22" t="s">
        <v>190</v>
      </c>
      <c r="P125" s="22" t="s">
        <v>190</v>
      </c>
      <c r="Q125" s="169"/>
    </row>
    <row r="126" spans="2:17" hidden="1">
      <c r="B126" s="89">
        <v>114</v>
      </c>
      <c r="C126" s="20"/>
      <c r="D126" s="171"/>
      <c r="E126" s="20" t="s">
        <v>2151</v>
      </c>
      <c r="F126" s="20" t="s">
        <v>2152</v>
      </c>
      <c r="G126" s="32" t="s">
        <v>2191</v>
      </c>
      <c r="H126" s="171"/>
      <c r="I126" s="201">
        <f t="shared" si="1"/>
        <v>0</v>
      </c>
      <c r="J126" s="40">
        <v>0</v>
      </c>
      <c r="K126" s="40">
        <v>0</v>
      </c>
      <c r="L126" s="40">
        <v>0</v>
      </c>
      <c r="M126" s="40">
        <v>0</v>
      </c>
      <c r="N126" s="90"/>
      <c r="O126" s="22" t="s">
        <v>190</v>
      </c>
      <c r="P126" s="22" t="s">
        <v>190</v>
      </c>
      <c r="Q126" s="169"/>
    </row>
    <row r="127" spans="2:17" hidden="1">
      <c r="B127" s="89">
        <v>115</v>
      </c>
      <c r="C127" s="20"/>
      <c r="D127" s="171"/>
      <c r="E127" s="20" t="s">
        <v>2151</v>
      </c>
      <c r="F127" s="20" t="s">
        <v>2152</v>
      </c>
      <c r="G127" s="32" t="s">
        <v>2191</v>
      </c>
      <c r="H127" s="171"/>
      <c r="I127" s="201">
        <f t="shared" si="1"/>
        <v>0</v>
      </c>
      <c r="J127" s="40">
        <v>0</v>
      </c>
      <c r="K127" s="40">
        <v>0</v>
      </c>
      <c r="L127" s="40">
        <v>0</v>
      </c>
      <c r="M127" s="40">
        <v>0</v>
      </c>
      <c r="N127" s="90"/>
      <c r="O127" s="22" t="s">
        <v>190</v>
      </c>
      <c r="P127" s="22" t="s">
        <v>190</v>
      </c>
      <c r="Q127" s="169"/>
    </row>
    <row r="128" spans="2:17" hidden="1">
      <c r="B128" s="89">
        <v>116</v>
      </c>
      <c r="C128" s="20"/>
      <c r="D128" s="171"/>
      <c r="E128" s="20" t="s">
        <v>2151</v>
      </c>
      <c r="F128" s="20" t="s">
        <v>2152</v>
      </c>
      <c r="G128" s="32" t="s">
        <v>2191</v>
      </c>
      <c r="H128" s="171"/>
      <c r="I128" s="201">
        <f t="shared" si="1"/>
        <v>0</v>
      </c>
      <c r="J128" s="40">
        <v>0</v>
      </c>
      <c r="K128" s="40">
        <v>0</v>
      </c>
      <c r="L128" s="40">
        <v>0</v>
      </c>
      <c r="M128" s="40">
        <v>0</v>
      </c>
      <c r="N128" s="90"/>
      <c r="O128" s="22" t="s">
        <v>190</v>
      </c>
      <c r="P128" s="22" t="s">
        <v>190</v>
      </c>
      <c r="Q128" s="169"/>
    </row>
    <row r="129" spans="2:17" hidden="1">
      <c r="B129" s="89">
        <v>117</v>
      </c>
      <c r="C129" s="20"/>
      <c r="D129" s="171"/>
      <c r="E129" s="20" t="s">
        <v>2151</v>
      </c>
      <c r="F129" s="20" t="s">
        <v>2152</v>
      </c>
      <c r="G129" s="32" t="s">
        <v>2191</v>
      </c>
      <c r="H129" s="171"/>
      <c r="I129" s="201">
        <f t="shared" si="1"/>
        <v>0</v>
      </c>
      <c r="J129" s="40">
        <v>0</v>
      </c>
      <c r="K129" s="40">
        <v>0</v>
      </c>
      <c r="L129" s="40">
        <v>0</v>
      </c>
      <c r="M129" s="40">
        <v>0</v>
      </c>
      <c r="N129" s="90"/>
      <c r="O129" s="22" t="s">
        <v>190</v>
      </c>
      <c r="P129" s="22" t="s">
        <v>190</v>
      </c>
      <c r="Q129" s="169"/>
    </row>
    <row r="130" spans="2:17" hidden="1">
      <c r="B130" s="89">
        <v>118</v>
      </c>
      <c r="C130" s="20"/>
      <c r="D130" s="171"/>
      <c r="E130" s="20" t="s">
        <v>2151</v>
      </c>
      <c r="F130" s="20" t="s">
        <v>2152</v>
      </c>
      <c r="G130" s="32" t="s">
        <v>2191</v>
      </c>
      <c r="H130" s="171"/>
      <c r="I130" s="201">
        <f t="shared" si="1"/>
        <v>0</v>
      </c>
      <c r="J130" s="40">
        <v>0</v>
      </c>
      <c r="K130" s="40">
        <v>0</v>
      </c>
      <c r="L130" s="40">
        <v>0</v>
      </c>
      <c r="M130" s="40">
        <v>0</v>
      </c>
      <c r="N130" s="90"/>
      <c r="O130" s="22" t="s">
        <v>190</v>
      </c>
      <c r="P130" s="22" t="s">
        <v>190</v>
      </c>
      <c r="Q130" s="169"/>
    </row>
    <row r="131" spans="2:17" hidden="1">
      <c r="B131" s="89">
        <v>119</v>
      </c>
      <c r="C131" s="20"/>
      <c r="D131" s="171"/>
      <c r="E131" s="20" t="s">
        <v>2151</v>
      </c>
      <c r="F131" s="20" t="s">
        <v>2152</v>
      </c>
      <c r="G131" s="32" t="s">
        <v>2191</v>
      </c>
      <c r="H131" s="171"/>
      <c r="I131" s="201">
        <f t="shared" si="1"/>
        <v>0</v>
      </c>
      <c r="J131" s="40">
        <v>0</v>
      </c>
      <c r="K131" s="40">
        <v>0</v>
      </c>
      <c r="L131" s="40">
        <v>0</v>
      </c>
      <c r="M131" s="40">
        <v>0</v>
      </c>
      <c r="N131" s="90"/>
      <c r="O131" s="22" t="s">
        <v>190</v>
      </c>
      <c r="P131" s="22" t="s">
        <v>190</v>
      </c>
      <c r="Q131" s="169"/>
    </row>
    <row r="132" spans="2:17" hidden="1">
      <c r="B132" s="89">
        <v>120</v>
      </c>
      <c r="C132" s="20"/>
      <c r="D132" s="171"/>
      <c r="E132" s="20" t="s">
        <v>2151</v>
      </c>
      <c r="F132" s="20" t="s">
        <v>2152</v>
      </c>
      <c r="G132" s="32" t="s">
        <v>2191</v>
      </c>
      <c r="H132" s="171"/>
      <c r="I132" s="201">
        <f t="shared" si="1"/>
        <v>0</v>
      </c>
      <c r="J132" s="40">
        <v>0</v>
      </c>
      <c r="K132" s="40">
        <v>0</v>
      </c>
      <c r="L132" s="40">
        <v>0</v>
      </c>
      <c r="M132" s="40">
        <v>0</v>
      </c>
      <c r="N132" s="90"/>
      <c r="O132" s="22" t="s">
        <v>190</v>
      </c>
      <c r="P132" s="22" t="s">
        <v>190</v>
      </c>
      <c r="Q132" s="169"/>
    </row>
    <row r="133" spans="2:17" hidden="1">
      <c r="B133" s="89">
        <v>121</v>
      </c>
      <c r="C133" s="20"/>
      <c r="D133" s="171"/>
      <c r="E133" s="20" t="s">
        <v>2151</v>
      </c>
      <c r="F133" s="20" t="s">
        <v>2152</v>
      </c>
      <c r="G133" s="32" t="s">
        <v>2191</v>
      </c>
      <c r="H133" s="171"/>
      <c r="I133" s="201">
        <f t="shared" si="1"/>
        <v>0</v>
      </c>
      <c r="J133" s="40">
        <v>0</v>
      </c>
      <c r="K133" s="40">
        <v>0</v>
      </c>
      <c r="L133" s="40">
        <v>0</v>
      </c>
      <c r="M133" s="40">
        <v>0</v>
      </c>
      <c r="N133" s="90"/>
      <c r="O133" s="22" t="s">
        <v>190</v>
      </c>
      <c r="P133" s="22" t="s">
        <v>190</v>
      </c>
      <c r="Q133" s="169"/>
    </row>
    <row r="134" spans="2:17" hidden="1">
      <c r="B134" s="89">
        <v>122</v>
      </c>
      <c r="C134" s="20"/>
      <c r="D134" s="171"/>
      <c r="E134" s="20" t="s">
        <v>2151</v>
      </c>
      <c r="F134" s="20" t="s">
        <v>2152</v>
      </c>
      <c r="G134" s="32" t="s">
        <v>2191</v>
      </c>
      <c r="H134" s="171"/>
      <c r="I134" s="201">
        <f t="shared" si="1"/>
        <v>0</v>
      </c>
      <c r="J134" s="40">
        <v>0</v>
      </c>
      <c r="K134" s="40">
        <v>0</v>
      </c>
      <c r="L134" s="40">
        <v>0</v>
      </c>
      <c r="M134" s="40">
        <v>0</v>
      </c>
      <c r="N134" s="90"/>
      <c r="O134" s="22" t="s">
        <v>190</v>
      </c>
      <c r="P134" s="22" t="s">
        <v>190</v>
      </c>
      <c r="Q134" s="169"/>
    </row>
    <row r="135" spans="2:17" hidden="1">
      <c r="B135" s="89">
        <v>123</v>
      </c>
      <c r="C135" s="20"/>
      <c r="D135" s="171"/>
      <c r="E135" s="20" t="s">
        <v>2151</v>
      </c>
      <c r="F135" s="20" t="s">
        <v>2152</v>
      </c>
      <c r="G135" s="32" t="s">
        <v>2191</v>
      </c>
      <c r="H135" s="171"/>
      <c r="I135" s="201">
        <f t="shared" si="1"/>
        <v>0</v>
      </c>
      <c r="J135" s="40">
        <v>0</v>
      </c>
      <c r="K135" s="40">
        <v>0</v>
      </c>
      <c r="L135" s="40">
        <v>0</v>
      </c>
      <c r="M135" s="40">
        <v>0</v>
      </c>
      <c r="N135" s="90"/>
      <c r="O135" s="22" t="s">
        <v>190</v>
      </c>
      <c r="P135" s="22" t="s">
        <v>190</v>
      </c>
      <c r="Q135" s="169"/>
    </row>
    <row r="136" spans="2:17" hidden="1">
      <c r="B136" s="89">
        <v>124</v>
      </c>
      <c r="C136" s="20"/>
      <c r="D136" s="171"/>
      <c r="E136" s="20" t="s">
        <v>2151</v>
      </c>
      <c r="F136" s="20" t="s">
        <v>2152</v>
      </c>
      <c r="G136" s="32" t="s">
        <v>2191</v>
      </c>
      <c r="H136" s="171"/>
      <c r="I136" s="201">
        <f t="shared" si="1"/>
        <v>0</v>
      </c>
      <c r="J136" s="40">
        <v>0</v>
      </c>
      <c r="K136" s="40">
        <v>0</v>
      </c>
      <c r="L136" s="40">
        <v>0</v>
      </c>
      <c r="M136" s="40">
        <v>0</v>
      </c>
      <c r="N136" s="90"/>
      <c r="O136" s="22" t="s">
        <v>190</v>
      </c>
      <c r="P136" s="22" t="s">
        <v>190</v>
      </c>
      <c r="Q136" s="169"/>
    </row>
    <row r="137" spans="2:17" hidden="1">
      <c r="B137" s="89">
        <v>125</v>
      </c>
      <c r="C137" s="20"/>
      <c r="D137" s="171"/>
      <c r="E137" s="20" t="s">
        <v>2151</v>
      </c>
      <c r="F137" s="20" t="s">
        <v>2152</v>
      </c>
      <c r="G137" s="32" t="s">
        <v>2191</v>
      </c>
      <c r="H137" s="171"/>
      <c r="I137" s="201">
        <f t="shared" si="1"/>
        <v>0</v>
      </c>
      <c r="J137" s="40">
        <v>0</v>
      </c>
      <c r="K137" s="40">
        <v>0</v>
      </c>
      <c r="L137" s="40">
        <v>0</v>
      </c>
      <c r="M137" s="40">
        <v>0</v>
      </c>
      <c r="N137" s="90"/>
      <c r="O137" s="22" t="s">
        <v>190</v>
      </c>
      <c r="P137" s="22" t="s">
        <v>190</v>
      </c>
      <c r="Q137" s="169"/>
    </row>
    <row r="138" spans="2:17" hidden="1">
      <c r="B138" s="89">
        <v>126</v>
      </c>
      <c r="C138" s="20"/>
      <c r="D138" s="171"/>
      <c r="E138" s="20" t="s">
        <v>2151</v>
      </c>
      <c r="F138" s="20" t="s">
        <v>2152</v>
      </c>
      <c r="G138" s="32" t="s">
        <v>2191</v>
      </c>
      <c r="H138" s="171"/>
      <c r="I138" s="201">
        <f t="shared" si="1"/>
        <v>0</v>
      </c>
      <c r="J138" s="40">
        <v>0</v>
      </c>
      <c r="K138" s="40">
        <v>0</v>
      </c>
      <c r="L138" s="40">
        <v>0</v>
      </c>
      <c r="M138" s="40">
        <v>0</v>
      </c>
      <c r="N138" s="90"/>
      <c r="O138" s="22" t="s">
        <v>190</v>
      </c>
      <c r="P138" s="22" t="s">
        <v>190</v>
      </c>
      <c r="Q138" s="169"/>
    </row>
    <row r="139" spans="2:17" hidden="1">
      <c r="B139" s="89">
        <v>127</v>
      </c>
      <c r="C139" s="20"/>
      <c r="D139" s="171"/>
      <c r="E139" s="20" t="s">
        <v>2151</v>
      </c>
      <c r="F139" s="20" t="s">
        <v>2152</v>
      </c>
      <c r="G139" s="32" t="s">
        <v>2191</v>
      </c>
      <c r="H139" s="171"/>
      <c r="I139" s="201">
        <f t="shared" si="1"/>
        <v>0</v>
      </c>
      <c r="J139" s="40">
        <v>0</v>
      </c>
      <c r="K139" s="40">
        <v>0</v>
      </c>
      <c r="L139" s="40">
        <v>0</v>
      </c>
      <c r="M139" s="40">
        <v>0</v>
      </c>
      <c r="N139" s="90"/>
      <c r="O139" s="22" t="s">
        <v>190</v>
      </c>
      <c r="P139" s="22" t="s">
        <v>190</v>
      </c>
      <c r="Q139" s="169"/>
    </row>
    <row r="140" spans="2:17" hidden="1">
      <c r="B140" s="89">
        <v>128</v>
      </c>
      <c r="C140" s="20"/>
      <c r="D140" s="171"/>
      <c r="E140" s="20" t="s">
        <v>2151</v>
      </c>
      <c r="F140" s="20" t="s">
        <v>2152</v>
      </c>
      <c r="G140" s="32" t="s">
        <v>2191</v>
      </c>
      <c r="H140" s="171"/>
      <c r="I140" s="201">
        <f t="shared" si="1"/>
        <v>0</v>
      </c>
      <c r="J140" s="40">
        <v>0</v>
      </c>
      <c r="K140" s="40">
        <v>0</v>
      </c>
      <c r="L140" s="40">
        <v>0</v>
      </c>
      <c r="M140" s="40">
        <v>0</v>
      </c>
      <c r="N140" s="90"/>
      <c r="O140" s="22" t="s">
        <v>190</v>
      </c>
      <c r="P140" s="22" t="s">
        <v>190</v>
      </c>
      <c r="Q140" s="169"/>
    </row>
    <row r="141" spans="2:17" hidden="1">
      <c r="B141" s="89">
        <v>129</v>
      </c>
      <c r="C141" s="20"/>
      <c r="D141" s="171"/>
      <c r="E141" s="20" t="s">
        <v>2151</v>
      </c>
      <c r="F141" s="20" t="s">
        <v>2152</v>
      </c>
      <c r="G141" s="32" t="s">
        <v>2191</v>
      </c>
      <c r="H141" s="171"/>
      <c r="I141" s="201">
        <f t="shared" si="1"/>
        <v>0</v>
      </c>
      <c r="J141" s="40">
        <v>0</v>
      </c>
      <c r="K141" s="40">
        <v>0</v>
      </c>
      <c r="L141" s="40">
        <v>0</v>
      </c>
      <c r="M141" s="40">
        <v>0</v>
      </c>
      <c r="N141" s="90"/>
      <c r="O141" s="22" t="s">
        <v>190</v>
      </c>
      <c r="P141" s="22" t="s">
        <v>190</v>
      </c>
      <c r="Q141" s="169"/>
    </row>
    <row r="142" spans="2:17" hidden="1">
      <c r="B142" s="89">
        <v>130</v>
      </c>
      <c r="C142" s="20"/>
      <c r="D142" s="171"/>
      <c r="E142" s="20" t="s">
        <v>2151</v>
      </c>
      <c r="F142" s="20" t="s">
        <v>2152</v>
      </c>
      <c r="G142" s="32" t="s">
        <v>2191</v>
      </c>
      <c r="H142" s="171"/>
      <c r="I142" s="201">
        <f t="shared" ref="I142:I205" si="2">+SUM(J142:M142)</f>
        <v>0</v>
      </c>
      <c r="J142" s="40">
        <v>0</v>
      </c>
      <c r="K142" s="40">
        <v>0</v>
      </c>
      <c r="L142" s="40">
        <v>0</v>
      </c>
      <c r="M142" s="40">
        <v>0</v>
      </c>
      <c r="N142" s="90"/>
      <c r="O142" s="22" t="s">
        <v>190</v>
      </c>
      <c r="P142" s="22" t="s">
        <v>190</v>
      </c>
      <c r="Q142" s="169"/>
    </row>
    <row r="143" spans="2:17" hidden="1">
      <c r="B143" s="89">
        <v>131</v>
      </c>
      <c r="C143" s="20"/>
      <c r="D143" s="171"/>
      <c r="E143" s="20" t="s">
        <v>2151</v>
      </c>
      <c r="F143" s="20" t="s">
        <v>2152</v>
      </c>
      <c r="G143" s="32" t="s">
        <v>2191</v>
      </c>
      <c r="H143" s="171"/>
      <c r="I143" s="201">
        <f t="shared" si="2"/>
        <v>0</v>
      </c>
      <c r="J143" s="40">
        <v>0</v>
      </c>
      <c r="K143" s="40">
        <v>0</v>
      </c>
      <c r="L143" s="40">
        <v>0</v>
      </c>
      <c r="M143" s="40">
        <v>0</v>
      </c>
      <c r="N143" s="90"/>
      <c r="O143" s="22" t="s">
        <v>190</v>
      </c>
      <c r="P143" s="22" t="s">
        <v>190</v>
      </c>
      <c r="Q143" s="169"/>
    </row>
    <row r="144" spans="2:17" hidden="1">
      <c r="B144" s="89">
        <v>132</v>
      </c>
      <c r="C144" s="20"/>
      <c r="D144" s="171"/>
      <c r="E144" s="20" t="s">
        <v>2151</v>
      </c>
      <c r="F144" s="20" t="s">
        <v>2152</v>
      </c>
      <c r="G144" s="32" t="s">
        <v>2191</v>
      </c>
      <c r="H144" s="171"/>
      <c r="I144" s="201">
        <f t="shared" si="2"/>
        <v>0</v>
      </c>
      <c r="J144" s="40">
        <v>0</v>
      </c>
      <c r="K144" s="40">
        <v>0</v>
      </c>
      <c r="L144" s="40">
        <v>0</v>
      </c>
      <c r="M144" s="40">
        <v>0</v>
      </c>
      <c r="N144" s="90"/>
      <c r="O144" s="22" t="s">
        <v>190</v>
      </c>
      <c r="P144" s="22" t="s">
        <v>190</v>
      </c>
      <c r="Q144" s="169"/>
    </row>
    <row r="145" spans="2:17" hidden="1">
      <c r="B145" s="89">
        <v>133</v>
      </c>
      <c r="C145" s="20"/>
      <c r="D145" s="171"/>
      <c r="E145" s="20" t="s">
        <v>2151</v>
      </c>
      <c r="F145" s="20" t="s">
        <v>2152</v>
      </c>
      <c r="G145" s="32" t="s">
        <v>2191</v>
      </c>
      <c r="H145" s="171"/>
      <c r="I145" s="201">
        <f t="shared" si="2"/>
        <v>0</v>
      </c>
      <c r="J145" s="40">
        <v>0</v>
      </c>
      <c r="K145" s="40">
        <v>0</v>
      </c>
      <c r="L145" s="40">
        <v>0</v>
      </c>
      <c r="M145" s="40">
        <v>0</v>
      </c>
      <c r="N145" s="90"/>
      <c r="O145" s="22" t="s">
        <v>190</v>
      </c>
      <c r="P145" s="22" t="s">
        <v>190</v>
      </c>
      <c r="Q145" s="169"/>
    </row>
    <row r="146" spans="2:17" hidden="1">
      <c r="B146" s="89">
        <v>134</v>
      </c>
      <c r="C146" s="20"/>
      <c r="D146" s="171"/>
      <c r="E146" s="20" t="s">
        <v>2151</v>
      </c>
      <c r="F146" s="20" t="s">
        <v>2152</v>
      </c>
      <c r="G146" s="32" t="s">
        <v>2191</v>
      </c>
      <c r="H146" s="171"/>
      <c r="I146" s="201">
        <f t="shared" si="2"/>
        <v>0</v>
      </c>
      <c r="J146" s="40">
        <v>0</v>
      </c>
      <c r="K146" s="40">
        <v>0</v>
      </c>
      <c r="L146" s="40">
        <v>0</v>
      </c>
      <c r="M146" s="40">
        <v>0</v>
      </c>
      <c r="N146" s="90"/>
      <c r="O146" s="22" t="s">
        <v>190</v>
      </c>
      <c r="P146" s="22" t="s">
        <v>190</v>
      </c>
      <c r="Q146" s="169"/>
    </row>
    <row r="147" spans="2:17" hidden="1">
      <c r="B147" s="89">
        <v>135</v>
      </c>
      <c r="C147" s="20"/>
      <c r="D147" s="171"/>
      <c r="E147" s="20" t="s">
        <v>2151</v>
      </c>
      <c r="F147" s="20" t="s">
        <v>2152</v>
      </c>
      <c r="G147" s="32" t="s">
        <v>2191</v>
      </c>
      <c r="H147" s="171"/>
      <c r="I147" s="201">
        <f t="shared" si="2"/>
        <v>0</v>
      </c>
      <c r="J147" s="40">
        <v>0</v>
      </c>
      <c r="K147" s="40">
        <v>0</v>
      </c>
      <c r="L147" s="40">
        <v>0</v>
      </c>
      <c r="M147" s="40">
        <v>0</v>
      </c>
      <c r="N147" s="90"/>
      <c r="O147" s="22" t="s">
        <v>190</v>
      </c>
      <c r="P147" s="22" t="s">
        <v>190</v>
      </c>
      <c r="Q147" s="169"/>
    </row>
    <row r="148" spans="2:17" hidden="1">
      <c r="B148" s="89">
        <v>136</v>
      </c>
      <c r="C148" s="20"/>
      <c r="D148" s="171"/>
      <c r="E148" s="20" t="s">
        <v>2151</v>
      </c>
      <c r="F148" s="20" t="s">
        <v>2152</v>
      </c>
      <c r="G148" s="32" t="s">
        <v>2191</v>
      </c>
      <c r="H148" s="171"/>
      <c r="I148" s="201">
        <f t="shared" si="2"/>
        <v>0</v>
      </c>
      <c r="J148" s="40">
        <v>0</v>
      </c>
      <c r="K148" s="40">
        <v>0</v>
      </c>
      <c r="L148" s="40">
        <v>0</v>
      </c>
      <c r="M148" s="40">
        <v>0</v>
      </c>
      <c r="N148" s="90"/>
      <c r="O148" s="22" t="s">
        <v>190</v>
      </c>
      <c r="P148" s="22" t="s">
        <v>190</v>
      </c>
      <c r="Q148" s="169"/>
    </row>
    <row r="149" spans="2:17" hidden="1">
      <c r="B149" s="89">
        <v>137</v>
      </c>
      <c r="C149" s="20"/>
      <c r="D149" s="171"/>
      <c r="E149" s="20" t="s">
        <v>2151</v>
      </c>
      <c r="F149" s="20" t="s">
        <v>2152</v>
      </c>
      <c r="G149" s="32" t="s">
        <v>2191</v>
      </c>
      <c r="H149" s="171"/>
      <c r="I149" s="201">
        <f t="shared" si="2"/>
        <v>0</v>
      </c>
      <c r="J149" s="40">
        <v>0</v>
      </c>
      <c r="K149" s="40">
        <v>0</v>
      </c>
      <c r="L149" s="40">
        <v>0</v>
      </c>
      <c r="M149" s="40">
        <v>0</v>
      </c>
      <c r="N149" s="90"/>
      <c r="O149" s="22" t="s">
        <v>190</v>
      </c>
      <c r="P149" s="22" t="s">
        <v>190</v>
      </c>
      <c r="Q149" s="169"/>
    </row>
    <row r="150" spans="2:17" hidden="1">
      <c r="B150" s="89">
        <v>138</v>
      </c>
      <c r="C150" s="20"/>
      <c r="D150" s="171"/>
      <c r="E150" s="20" t="s">
        <v>2151</v>
      </c>
      <c r="F150" s="20" t="s">
        <v>2152</v>
      </c>
      <c r="G150" s="32" t="s">
        <v>2191</v>
      </c>
      <c r="H150" s="171"/>
      <c r="I150" s="201">
        <f t="shared" si="2"/>
        <v>0</v>
      </c>
      <c r="J150" s="40">
        <v>0</v>
      </c>
      <c r="K150" s="40">
        <v>0</v>
      </c>
      <c r="L150" s="40">
        <v>0</v>
      </c>
      <c r="M150" s="40">
        <v>0</v>
      </c>
      <c r="N150" s="90"/>
      <c r="O150" s="22" t="s">
        <v>190</v>
      </c>
      <c r="P150" s="22" t="s">
        <v>190</v>
      </c>
      <c r="Q150" s="169"/>
    </row>
    <row r="151" spans="2:17" hidden="1">
      <c r="B151" s="89">
        <v>139</v>
      </c>
      <c r="C151" s="20"/>
      <c r="D151" s="171"/>
      <c r="E151" s="20" t="s">
        <v>2151</v>
      </c>
      <c r="F151" s="20" t="s">
        <v>2152</v>
      </c>
      <c r="G151" s="32" t="s">
        <v>2191</v>
      </c>
      <c r="H151" s="171"/>
      <c r="I151" s="201">
        <f t="shared" si="2"/>
        <v>0</v>
      </c>
      <c r="J151" s="40">
        <v>0</v>
      </c>
      <c r="K151" s="40">
        <v>0</v>
      </c>
      <c r="L151" s="40">
        <v>0</v>
      </c>
      <c r="M151" s="40">
        <v>0</v>
      </c>
      <c r="N151" s="90"/>
      <c r="O151" s="22" t="s">
        <v>190</v>
      </c>
      <c r="P151" s="22" t="s">
        <v>190</v>
      </c>
      <c r="Q151" s="169"/>
    </row>
    <row r="152" spans="2:17" hidden="1">
      <c r="B152" s="89">
        <v>140</v>
      </c>
      <c r="C152" s="20"/>
      <c r="D152" s="171"/>
      <c r="E152" s="20" t="s">
        <v>2151</v>
      </c>
      <c r="F152" s="20" t="s">
        <v>2152</v>
      </c>
      <c r="G152" s="32" t="s">
        <v>2191</v>
      </c>
      <c r="H152" s="171"/>
      <c r="I152" s="201">
        <f t="shared" si="2"/>
        <v>0</v>
      </c>
      <c r="J152" s="40">
        <v>0</v>
      </c>
      <c r="K152" s="40">
        <v>0</v>
      </c>
      <c r="L152" s="40">
        <v>0</v>
      </c>
      <c r="M152" s="40">
        <v>0</v>
      </c>
      <c r="N152" s="90"/>
      <c r="O152" s="22" t="s">
        <v>190</v>
      </c>
      <c r="P152" s="22" t="s">
        <v>190</v>
      </c>
      <c r="Q152" s="169"/>
    </row>
    <row r="153" spans="2:17" hidden="1">
      <c r="B153" s="89">
        <v>141</v>
      </c>
      <c r="C153" s="20"/>
      <c r="D153" s="171"/>
      <c r="E153" s="20" t="s">
        <v>2151</v>
      </c>
      <c r="F153" s="20" t="s">
        <v>2152</v>
      </c>
      <c r="G153" s="32" t="s">
        <v>2191</v>
      </c>
      <c r="H153" s="171"/>
      <c r="I153" s="201">
        <f t="shared" si="2"/>
        <v>0</v>
      </c>
      <c r="J153" s="40">
        <v>0</v>
      </c>
      <c r="K153" s="40">
        <v>0</v>
      </c>
      <c r="L153" s="40">
        <v>0</v>
      </c>
      <c r="M153" s="40">
        <v>0</v>
      </c>
      <c r="N153" s="90"/>
      <c r="O153" s="22" t="s">
        <v>190</v>
      </c>
      <c r="P153" s="22" t="s">
        <v>190</v>
      </c>
      <c r="Q153" s="169"/>
    </row>
    <row r="154" spans="2:17" hidden="1">
      <c r="B154" s="89">
        <v>142</v>
      </c>
      <c r="C154" s="20"/>
      <c r="D154" s="171"/>
      <c r="E154" s="20" t="s">
        <v>2151</v>
      </c>
      <c r="F154" s="20" t="s">
        <v>2152</v>
      </c>
      <c r="G154" s="32" t="s">
        <v>2191</v>
      </c>
      <c r="H154" s="171"/>
      <c r="I154" s="201">
        <f t="shared" si="2"/>
        <v>0</v>
      </c>
      <c r="J154" s="40">
        <v>0</v>
      </c>
      <c r="K154" s="40">
        <v>0</v>
      </c>
      <c r="L154" s="40">
        <v>0</v>
      </c>
      <c r="M154" s="40">
        <v>0</v>
      </c>
      <c r="N154" s="90"/>
      <c r="O154" s="22" t="s">
        <v>190</v>
      </c>
      <c r="P154" s="22" t="s">
        <v>190</v>
      </c>
      <c r="Q154" s="169"/>
    </row>
    <row r="155" spans="2:17" hidden="1">
      <c r="B155" s="89">
        <v>143</v>
      </c>
      <c r="C155" s="20"/>
      <c r="D155" s="171"/>
      <c r="E155" s="20" t="s">
        <v>2151</v>
      </c>
      <c r="F155" s="20" t="s">
        <v>2152</v>
      </c>
      <c r="G155" s="32" t="s">
        <v>2191</v>
      </c>
      <c r="H155" s="171"/>
      <c r="I155" s="201">
        <f t="shared" si="2"/>
        <v>0</v>
      </c>
      <c r="J155" s="40">
        <v>0</v>
      </c>
      <c r="K155" s="40">
        <v>0</v>
      </c>
      <c r="L155" s="40">
        <v>0</v>
      </c>
      <c r="M155" s="40">
        <v>0</v>
      </c>
      <c r="N155" s="90"/>
      <c r="O155" s="22" t="s">
        <v>190</v>
      </c>
      <c r="P155" s="22" t="s">
        <v>190</v>
      </c>
      <c r="Q155" s="169"/>
    </row>
    <row r="156" spans="2:17" hidden="1">
      <c r="B156" s="89">
        <v>144</v>
      </c>
      <c r="C156" s="20"/>
      <c r="D156" s="171"/>
      <c r="E156" s="20" t="s">
        <v>2151</v>
      </c>
      <c r="F156" s="20" t="s">
        <v>2152</v>
      </c>
      <c r="G156" s="32" t="s">
        <v>2191</v>
      </c>
      <c r="H156" s="171"/>
      <c r="I156" s="201">
        <f t="shared" si="2"/>
        <v>0</v>
      </c>
      <c r="J156" s="40">
        <v>0</v>
      </c>
      <c r="K156" s="40">
        <v>0</v>
      </c>
      <c r="L156" s="40">
        <v>0</v>
      </c>
      <c r="M156" s="40">
        <v>0</v>
      </c>
      <c r="N156" s="90"/>
      <c r="O156" s="22" t="s">
        <v>190</v>
      </c>
      <c r="P156" s="22" t="s">
        <v>190</v>
      </c>
      <c r="Q156" s="169"/>
    </row>
    <row r="157" spans="2:17" hidden="1">
      <c r="B157" s="89">
        <v>145</v>
      </c>
      <c r="C157" s="20"/>
      <c r="D157" s="171"/>
      <c r="E157" s="20" t="s">
        <v>2151</v>
      </c>
      <c r="F157" s="20" t="s">
        <v>2152</v>
      </c>
      <c r="G157" s="32" t="s">
        <v>2191</v>
      </c>
      <c r="H157" s="171"/>
      <c r="I157" s="201">
        <f t="shared" si="2"/>
        <v>0</v>
      </c>
      <c r="J157" s="40">
        <v>0</v>
      </c>
      <c r="K157" s="40">
        <v>0</v>
      </c>
      <c r="L157" s="40">
        <v>0</v>
      </c>
      <c r="M157" s="40">
        <v>0</v>
      </c>
      <c r="N157" s="90"/>
      <c r="O157" s="22" t="s">
        <v>190</v>
      </c>
      <c r="P157" s="22" t="s">
        <v>190</v>
      </c>
      <c r="Q157" s="169"/>
    </row>
    <row r="158" spans="2:17" hidden="1">
      <c r="B158" s="89">
        <v>146</v>
      </c>
      <c r="C158" s="20"/>
      <c r="D158" s="171"/>
      <c r="E158" s="20" t="s">
        <v>2151</v>
      </c>
      <c r="F158" s="20" t="s">
        <v>2152</v>
      </c>
      <c r="G158" s="32" t="s">
        <v>2191</v>
      </c>
      <c r="H158" s="171"/>
      <c r="I158" s="201">
        <f t="shared" si="2"/>
        <v>0</v>
      </c>
      <c r="J158" s="40">
        <v>0</v>
      </c>
      <c r="K158" s="40">
        <v>0</v>
      </c>
      <c r="L158" s="40">
        <v>0</v>
      </c>
      <c r="M158" s="40">
        <v>0</v>
      </c>
      <c r="N158" s="90"/>
      <c r="O158" s="22" t="s">
        <v>190</v>
      </c>
      <c r="P158" s="22" t="s">
        <v>190</v>
      </c>
      <c r="Q158" s="169"/>
    </row>
    <row r="159" spans="2:17" hidden="1">
      <c r="B159" s="89">
        <v>147</v>
      </c>
      <c r="C159" s="20"/>
      <c r="D159" s="171"/>
      <c r="E159" s="20" t="s">
        <v>2151</v>
      </c>
      <c r="F159" s="20" t="s">
        <v>2152</v>
      </c>
      <c r="G159" s="32" t="s">
        <v>2191</v>
      </c>
      <c r="H159" s="171"/>
      <c r="I159" s="201">
        <f t="shared" si="2"/>
        <v>0</v>
      </c>
      <c r="J159" s="40">
        <v>0</v>
      </c>
      <c r="K159" s="40">
        <v>0</v>
      </c>
      <c r="L159" s="40">
        <v>0</v>
      </c>
      <c r="M159" s="40">
        <v>0</v>
      </c>
      <c r="N159" s="90"/>
      <c r="O159" s="22" t="s">
        <v>190</v>
      </c>
      <c r="P159" s="22" t="s">
        <v>190</v>
      </c>
      <c r="Q159" s="169"/>
    </row>
    <row r="160" spans="2:17" hidden="1">
      <c r="B160" s="89">
        <v>148</v>
      </c>
      <c r="C160" s="20"/>
      <c r="D160" s="171"/>
      <c r="E160" s="20" t="s">
        <v>2151</v>
      </c>
      <c r="F160" s="20" t="s">
        <v>2152</v>
      </c>
      <c r="G160" s="32" t="s">
        <v>2191</v>
      </c>
      <c r="H160" s="171"/>
      <c r="I160" s="201">
        <f t="shared" si="2"/>
        <v>0</v>
      </c>
      <c r="J160" s="40">
        <v>0</v>
      </c>
      <c r="K160" s="40">
        <v>0</v>
      </c>
      <c r="L160" s="40">
        <v>0</v>
      </c>
      <c r="M160" s="40">
        <v>0</v>
      </c>
      <c r="N160" s="90"/>
      <c r="O160" s="22" t="s">
        <v>190</v>
      </c>
      <c r="P160" s="22" t="s">
        <v>190</v>
      </c>
      <c r="Q160" s="169"/>
    </row>
    <row r="161" spans="2:17" hidden="1">
      <c r="B161" s="89">
        <v>149</v>
      </c>
      <c r="C161" s="20"/>
      <c r="D161" s="171"/>
      <c r="E161" s="20" t="s">
        <v>2151</v>
      </c>
      <c r="F161" s="20" t="s">
        <v>2152</v>
      </c>
      <c r="G161" s="32" t="s">
        <v>2191</v>
      </c>
      <c r="H161" s="171"/>
      <c r="I161" s="201">
        <f t="shared" si="2"/>
        <v>0</v>
      </c>
      <c r="J161" s="40">
        <v>0</v>
      </c>
      <c r="K161" s="40">
        <v>0</v>
      </c>
      <c r="L161" s="40">
        <v>0</v>
      </c>
      <c r="M161" s="40">
        <v>0</v>
      </c>
      <c r="N161" s="90"/>
      <c r="O161" s="22" t="s">
        <v>190</v>
      </c>
      <c r="P161" s="22" t="s">
        <v>190</v>
      </c>
      <c r="Q161" s="169"/>
    </row>
    <row r="162" spans="2:17" hidden="1">
      <c r="B162" s="89">
        <v>150</v>
      </c>
      <c r="C162" s="20"/>
      <c r="D162" s="171"/>
      <c r="E162" s="20" t="s">
        <v>2151</v>
      </c>
      <c r="F162" s="20" t="s">
        <v>2152</v>
      </c>
      <c r="G162" s="32" t="s">
        <v>2191</v>
      </c>
      <c r="H162" s="171"/>
      <c r="I162" s="201">
        <f t="shared" si="2"/>
        <v>0</v>
      </c>
      <c r="J162" s="40">
        <v>0</v>
      </c>
      <c r="K162" s="40">
        <v>0</v>
      </c>
      <c r="L162" s="40">
        <v>0</v>
      </c>
      <c r="M162" s="40">
        <v>0</v>
      </c>
      <c r="N162" s="90"/>
      <c r="O162" s="22" t="s">
        <v>190</v>
      </c>
      <c r="P162" s="22" t="s">
        <v>190</v>
      </c>
      <c r="Q162" s="169"/>
    </row>
    <row r="163" spans="2:17" hidden="1">
      <c r="B163" s="89">
        <v>151</v>
      </c>
      <c r="C163" s="20"/>
      <c r="D163" s="171"/>
      <c r="E163" s="20" t="s">
        <v>2151</v>
      </c>
      <c r="F163" s="20" t="s">
        <v>2152</v>
      </c>
      <c r="G163" s="32" t="s">
        <v>2191</v>
      </c>
      <c r="H163" s="171"/>
      <c r="I163" s="201">
        <f t="shared" si="2"/>
        <v>0</v>
      </c>
      <c r="J163" s="40">
        <v>0</v>
      </c>
      <c r="K163" s="40">
        <v>0</v>
      </c>
      <c r="L163" s="40">
        <v>0</v>
      </c>
      <c r="M163" s="40">
        <v>0</v>
      </c>
      <c r="N163" s="90"/>
      <c r="O163" s="22" t="s">
        <v>190</v>
      </c>
      <c r="P163" s="22" t="s">
        <v>190</v>
      </c>
      <c r="Q163" s="169"/>
    </row>
    <row r="164" spans="2:17" hidden="1">
      <c r="B164" s="89">
        <v>152</v>
      </c>
      <c r="C164" s="20"/>
      <c r="D164" s="171"/>
      <c r="E164" s="20" t="s">
        <v>2151</v>
      </c>
      <c r="F164" s="20" t="s">
        <v>2152</v>
      </c>
      <c r="G164" s="32" t="s">
        <v>2191</v>
      </c>
      <c r="H164" s="171"/>
      <c r="I164" s="201">
        <f t="shared" si="2"/>
        <v>0</v>
      </c>
      <c r="J164" s="40">
        <v>0</v>
      </c>
      <c r="K164" s="40">
        <v>0</v>
      </c>
      <c r="L164" s="40">
        <v>0</v>
      </c>
      <c r="M164" s="40">
        <v>0</v>
      </c>
      <c r="N164" s="90"/>
      <c r="O164" s="22" t="s">
        <v>190</v>
      </c>
      <c r="P164" s="22" t="s">
        <v>190</v>
      </c>
      <c r="Q164" s="169"/>
    </row>
    <row r="165" spans="2:17" hidden="1">
      <c r="B165" s="89">
        <v>153</v>
      </c>
      <c r="C165" s="20"/>
      <c r="D165" s="171"/>
      <c r="E165" s="20" t="s">
        <v>2151</v>
      </c>
      <c r="F165" s="20" t="s">
        <v>2152</v>
      </c>
      <c r="G165" s="32" t="s">
        <v>2191</v>
      </c>
      <c r="H165" s="171"/>
      <c r="I165" s="201">
        <f t="shared" si="2"/>
        <v>0</v>
      </c>
      <c r="J165" s="40">
        <v>0</v>
      </c>
      <c r="K165" s="40">
        <v>0</v>
      </c>
      <c r="L165" s="40">
        <v>0</v>
      </c>
      <c r="M165" s="40">
        <v>0</v>
      </c>
      <c r="N165" s="90"/>
      <c r="O165" s="22" t="s">
        <v>190</v>
      </c>
      <c r="P165" s="22" t="s">
        <v>190</v>
      </c>
      <c r="Q165" s="169"/>
    </row>
    <row r="166" spans="2:17" hidden="1">
      <c r="B166" s="89">
        <v>154</v>
      </c>
      <c r="C166" s="20"/>
      <c r="D166" s="171"/>
      <c r="E166" s="20" t="s">
        <v>2151</v>
      </c>
      <c r="F166" s="20" t="s">
        <v>2152</v>
      </c>
      <c r="G166" s="32" t="s">
        <v>2191</v>
      </c>
      <c r="H166" s="171"/>
      <c r="I166" s="201">
        <f t="shared" si="2"/>
        <v>0</v>
      </c>
      <c r="J166" s="40">
        <v>0</v>
      </c>
      <c r="K166" s="40">
        <v>0</v>
      </c>
      <c r="L166" s="40">
        <v>0</v>
      </c>
      <c r="M166" s="40">
        <v>0</v>
      </c>
      <c r="N166" s="90"/>
      <c r="O166" s="22" t="s">
        <v>190</v>
      </c>
      <c r="P166" s="22" t="s">
        <v>190</v>
      </c>
      <c r="Q166" s="169"/>
    </row>
    <row r="167" spans="2:17" hidden="1">
      <c r="B167" s="89">
        <v>155</v>
      </c>
      <c r="C167" s="20"/>
      <c r="D167" s="171"/>
      <c r="E167" s="20" t="s">
        <v>2151</v>
      </c>
      <c r="F167" s="20" t="s">
        <v>2152</v>
      </c>
      <c r="G167" s="32" t="s">
        <v>2191</v>
      </c>
      <c r="H167" s="171"/>
      <c r="I167" s="201">
        <f t="shared" si="2"/>
        <v>0</v>
      </c>
      <c r="J167" s="40">
        <v>0</v>
      </c>
      <c r="K167" s="40">
        <v>0</v>
      </c>
      <c r="L167" s="40">
        <v>0</v>
      </c>
      <c r="M167" s="40">
        <v>0</v>
      </c>
      <c r="N167" s="90"/>
      <c r="O167" s="22" t="s">
        <v>190</v>
      </c>
      <c r="P167" s="22" t="s">
        <v>190</v>
      </c>
      <c r="Q167" s="169"/>
    </row>
    <row r="168" spans="2:17" hidden="1">
      <c r="B168" s="89">
        <v>156</v>
      </c>
      <c r="C168" s="20"/>
      <c r="D168" s="171"/>
      <c r="E168" s="20" t="s">
        <v>2151</v>
      </c>
      <c r="F168" s="20" t="s">
        <v>2152</v>
      </c>
      <c r="G168" s="32" t="s">
        <v>2191</v>
      </c>
      <c r="H168" s="171"/>
      <c r="I168" s="201">
        <f t="shared" si="2"/>
        <v>0</v>
      </c>
      <c r="J168" s="40">
        <v>0</v>
      </c>
      <c r="K168" s="40">
        <v>0</v>
      </c>
      <c r="L168" s="40">
        <v>0</v>
      </c>
      <c r="M168" s="40">
        <v>0</v>
      </c>
      <c r="N168" s="90"/>
      <c r="O168" s="22" t="s">
        <v>190</v>
      </c>
      <c r="P168" s="22" t="s">
        <v>190</v>
      </c>
      <c r="Q168" s="169"/>
    </row>
    <row r="169" spans="2:17" hidden="1">
      <c r="B169" s="89">
        <v>157</v>
      </c>
      <c r="C169" s="20"/>
      <c r="D169" s="171"/>
      <c r="E169" s="20" t="s">
        <v>2151</v>
      </c>
      <c r="F169" s="20" t="s">
        <v>2152</v>
      </c>
      <c r="G169" s="32" t="s">
        <v>2191</v>
      </c>
      <c r="H169" s="171"/>
      <c r="I169" s="201">
        <f t="shared" si="2"/>
        <v>0</v>
      </c>
      <c r="J169" s="40">
        <v>0</v>
      </c>
      <c r="K169" s="40">
        <v>0</v>
      </c>
      <c r="L169" s="40">
        <v>0</v>
      </c>
      <c r="M169" s="40">
        <v>0</v>
      </c>
      <c r="N169" s="90"/>
      <c r="O169" s="22" t="s">
        <v>190</v>
      </c>
      <c r="P169" s="22" t="s">
        <v>190</v>
      </c>
      <c r="Q169" s="169"/>
    </row>
    <row r="170" spans="2:17" hidden="1">
      <c r="B170" s="89">
        <v>158</v>
      </c>
      <c r="C170" s="20"/>
      <c r="D170" s="171"/>
      <c r="E170" s="20" t="s">
        <v>2151</v>
      </c>
      <c r="F170" s="20" t="s">
        <v>2152</v>
      </c>
      <c r="G170" s="32" t="s">
        <v>2191</v>
      </c>
      <c r="H170" s="171"/>
      <c r="I170" s="201">
        <f t="shared" si="2"/>
        <v>0</v>
      </c>
      <c r="J170" s="40">
        <v>0</v>
      </c>
      <c r="K170" s="40">
        <v>0</v>
      </c>
      <c r="L170" s="40">
        <v>0</v>
      </c>
      <c r="M170" s="40">
        <v>0</v>
      </c>
      <c r="N170" s="90"/>
      <c r="O170" s="22" t="s">
        <v>190</v>
      </c>
      <c r="P170" s="22" t="s">
        <v>190</v>
      </c>
      <c r="Q170" s="169"/>
    </row>
    <row r="171" spans="2:17" hidden="1">
      <c r="B171" s="89">
        <v>159</v>
      </c>
      <c r="C171" s="20"/>
      <c r="D171" s="171"/>
      <c r="E171" s="20" t="s">
        <v>2151</v>
      </c>
      <c r="F171" s="20" t="s">
        <v>2152</v>
      </c>
      <c r="G171" s="32" t="s">
        <v>2191</v>
      </c>
      <c r="H171" s="171"/>
      <c r="I171" s="201">
        <f t="shared" si="2"/>
        <v>0</v>
      </c>
      <c r="J171" s="40">
        <v>0</v>
      </c>
      <c r="K171" s="40">
        <v>0</v>
      </c>
      <c r="L171" s="40">
        <v>0</v>
      </c>
      <c r="M171" s="40">
        <v>0</v>
      </c>
      <c r="N171" s="90"/>
      <c r="O171" s="22" t="s">
        <v>190</v>
      </c>
      <c r="P171" s="22" t="s">
        <v>190</v>
      </c>
      <c r="Q171" s="169"/>
    </row>
    <row r="172" spans="2:17" hidden="1">
      <c r="B172" s="89">
        <v>160</v>
      </c>
      <c r="C172" s="20"/>
      <c r="D172" s="171"/>
      <c r="E172" s="20" t="s">
        <v>2151</v>
      </c>
      <c r="F172" s="20" t="s">
        <v>2152</v>
      </c>
      <c r="G172" s="32" t="s">
        <v>2191</v>
      </c>
      <c r="H172" s="171"/>
      <c r="I172" s="201">
        <f t="shared" si="2"/>
        <v>0</v>
      </c>
      <c r="J172" s="40">
        <v>0</v>
      </c>
      <c r="K172" s="40">
        <v>0</v>
      </c>
      <c r="L172" s="40">
        <v>0</v>
      </c>
      <c r="M172" s="40">
        <v>0</v>
      </c>
      <c r="N172" s="90"/>
      <c r="O172" s="22" t="s">
        <v>190</v>
      </c>
      <c r="P172" s="22" t="s">
        <v>190</v>
      </c>
      <c r="Q172" s="169"/>
    </row>
    <row r="173" spans="2:17" hidden="1">
      <c r="B173" s="89">
        <v>161</v>
      </c>
      <c r="C173" s="20"/>
      <c r="D173" s="171"/>
      <c r="E173" s="20" t="s">
        <v>2151</v>
      </c>
      <c r="F173" s="20" t="s">
        <v>2152</v>
      </c>
      <c r="G173" s="32" t="s">
        <v>2191</v>
      </c>
      <c r="H173" s="171"/>
      <c r="I173" s="201">
        <f t="shared" si="2"/>
        <v>0</v>
      </c>
      <c r="J173" s="40">
        <v>0</v>
      </c>
      <c r="K173" s="40">
        <v>0</v>
      </c>
      <c r="L173" s="40">
        <v>0</v>
      </c>
      <c r="M173" s="40">
        <v>0</v>
      </c>
      <c r="N173" s="90"/>
      <c r="O173" s="22" t="s">
        <v>190</v>
      </c>
      <c r="P173" s="22" t="s">
        <v>190</v>
      </c>
      <c r="Q173" s="169"/>
    </row>
    <row r="174" spans="2:17" hidden="1">
      <c r="B174" s="89">
        <v>162</v>
      </c>
      <c r="C174" s="20"/>
      <c r="D174" s="171"/>
      <c r="E174" s="20" t="s">
        <v>2151</v>
      </c>
      <c r="F174" s="20" t="s">
        <v>2152</v>
      </c>
      <c r="G174" s="32" t="s">
        <v>2191</v>
      </c>
      <c r="H174" s="171"/>
      <c r="I174" s="201">
        <f t="shared" si="2"/>
        <v>0</v>
      </c>
      <c r="J174" s="40">
        <v>0</v>
      </c>
      <c r="K174" s="40">
        <v>0</v>
      </c>
      <c r="L174" s="40">
        <v>0</v>
      </c>
      <c r="M174" s="40">
        <v>0</v>
      </c>
      <c r="N174" s="90"/>
      <c r="O174" s="22" t="s">
        <v>190</v>
      </c>
      <c r="P174" s="22" t="s">
        <v>190</v>
      </c>
      <c r="Q174" s="169"/>
    </row>
    <row r="175" spans="2:17" hidden="1">
      <c r="B175" s="89">
        <v>163</v>
      </c>
      <c r="C175" s="20"/>
      <c r="D175" s="171"/>
      <c r="E175" s="20" t="s">
        <v>2151</v>
      </c>
      <c r="F175" s="20" t="s">
        <v>2152</v>
      </c>
      <c r="G175" s="32" t="s">
        <v>2191</v>
      </c>
      <c r="H175" s="171"/>
      <c r="I175" s="201">
        <f t="shared" si="2"/>
        <v>0</v>
      </c>
      <c r="J175" s="40">
        <v>0</v>
      </c>
      <c r="K175" s="40">
        <v>0</v>
      </c>
      <c r="L175" s="40">
        <v>0</v>
      </c>
      <c r="M175" s="40">
        <v>0</v>
      </c>
      <c r="N175" s="90"/>
      <c r="O175" s="22" t="s">
        <v>190</v>
      </c>
      <c r="P175" s="22" t="s">
        <v>190</v>
      </c>
      <c r="Q175" s="169"/>
    </row>
    <row r="176" spans="2:17" hidden="1">
      <c r="B176" s="89">
        <v>164</v>
      </c>
      <c r="C176" s="20"/>
      <c r="D176" s="171"/>
      <c r="E176" s="20" t="s">
        <v>2151</v>
      </c>
      <c r="F176" s="20" t="s">
        <v>2152</v>
      </c>
      <c r="G176" s="32" t="s">
        <v>2191</v>
      </c>
      <c r="H176" s="171"/>
      <c r="I176" s="201">
        <f t="shared" si="2"/>
        <v>0</v>
      </c>
      <c r="J176" s="40">
        <v>0</v>
      </c>
      <c r="K176" s="40">
        <v>0</v>
      </c>
      <c r="L176" s="40">
        <v>0</v>
      </c>
      <c r="M176" s="40">
        <v>0</v>
      </c>
      <c r="N176" s="90"/>
      <c r="O176" s="22" t="s">
        <v>190</v>
      </c>
      <c r="P176" s="22" t="s">
        <v>190</v>
      </c>
      <c r="Q176" s="169"/>
    </row>
    <row r="177" spans="2:17" hidden="1">
      <c r="B177" s="89">
        <v>165</v>
      </c>
      <c r="C177" s="20"/>
      <c r="D177" s="171"/>
      <c r="E177" s="20" t="s">
        <v>2151</v>
      </c>
      <c r="F177" s="20" t="s">
        <v>2152</v>
      </c>
      <c r="G177" s="32" t="s">
        <v>2191</v>
      </c>
      <c r="H177" s="171"/>
      <c r="I177" s="201">
        <f t="shared" si="2"/>
        <v>0</v>
      </c>
      <c r="J177" s="40">
        <v>0</v>
      </c>
      <c r="K177" s="40">
        <v>0</v>
      </c>
      <c r="L177" s="40">
        <v>0</v>
      </c>
      <c r="M177" s="40">
        <v>0</v>
      </c>
      <c r="N177" s="90"/>
      <c r="O177" s="22" t="s">
        <v>190</v>
      </c>
      <c r="P177" s="22" t="s">
        <v>190</v>
      </c>
      <c r="Q177" s="169"/>
    </row>
    <row r="178" spans="2:17" hidden="1">
      <c r="B178" s="89">
        <v>166</v>
      </c>
      <c r="C178" s="20"/>
      <c r="D178" s="171"/>
      <c r="E178" s="20" t="s">
        <v>2151</v>
      </c>
      <c r="F178" s="20" t="s">
        <v>2152</v>
      </c>
      <c r="G178" s="32" t="s">
        <v>2191</v>
      </c>
      <c r="H178" s="171"/>
      <c r="I178" s="201">
        <f t="shared" si="2"/>
        <v>0</v>
      </c>
      <c r="J178" s="40">
        <v>0</v>
      </c>
      <c r="K178" s="40">
        <v>0</v>
      </c>
      <c r="L178" s="40">
        <v>0</v>
      </c>
      <c r="M178" s="40">
        <v>0</v>
      </c>
      <c r="N178" s="90"/>
      <c r="O178" s="22" t="s">
        <v>190</v>
      </c>
      <c r="P178" s="22" t="s">
        <v>190</v>
      </c>
      <c r="Q178" s="169"/>
    </row>
    <row r="179" spans="2:17" hidden="1">
      <c r="B179" s="89">
        <v>167</v>
      </c>
      <c r="C179" s="20"/>
      <c r="D179" s="171"/>
      <c r="E179" s="20" t="s">
        <v>2151</v>
      </c>
      <c r="F179" s="20" t="s">
        <v>2152</v>
      </c>
      <c r="G179" s="32" t="s">
        <v>2191</v>
      </c>
      <c r="H179" s="171"/>
      <c r="I179" s="201">
        <f t="shared" si="2"/>
        <v>0</v>
      </c>
      <c r="J179" s="40">
        <v>0</v>
      </c>
      <c r="K179" s="40">
        <v>0</v>
      </c>
      <c r="L179" s="40">
        <v>0</v>
      </c>
      <c r="M179" s="40">
        <v>0</v>
      </c>
      <c r="N179" s="90"/>
      <c r="O179" s="22" t="s">
        <v>190</v>
      </c>
      <c r="P179" s="22" t="s">
        <v>190</v>
      </c>
      <c r="Q179" s="169"/>
    </row>
    <row r="180" spans="2:17" hidden="1">
      <c r="B180" s="89">
        <v>168</v>
      </c>
      <c r="C180" s="20"/>
      <c r="D180" s="171"/>
      <c r="E180" s="20" t="s">
        <v>2151</v>
      </c>
      <c r="F180" s="20" t="s">
        <v>2152</v>
      </c>
      <c r="G180" s="32" t="s">
        <v>2191</v>
      </c>
      <c r="H180" s="171"/>
      <c r="I180" s="201">
        <f t="shared" si="2"/>
        <v>0</v>
      </c>
      <c r="J180" s="40">
        <v>0</v>
      </c>
      <c r="K180" s="40">
        <v>0</v>
      </c>
      <c r="L180" s="40">
        <v>0</v>
      </c>
      <c r="M180" s="40">
        <v>0</v>
      </c>
      <c r="N180" s="90"/>
      <c r="O180" s="22" t="s">
        <v>190</v>
      </c>
      <c r="P180" s="22" t="s">
        <v>190</v>
      </c>
      <c r="Q180" s="169"/>
    </row>
    <row r="181" spans="2:17" hidden="1">
      <c r="B181" s="89">
        <v>169</v>
      </c>
      <c r="C181" s="20"/>
      <c r="D181" s="171"/>
      <c r="E181" s="20" t="s">
        <v>2151</v>
      </c>
      <c r="F181" s="20" t="s">
        <v>2152</v>
      </c>
      <c r="G181" s="32" t="s">
        <v>2191</v>
      </c>
      <c r="H181" s="171"/>
      <c r="I181" s="201">
        <f t="shared" si="2"/>
        <v>0</v>
      </c>
      <c r="J181" s="40">
        <v>0</v>
      </c>
      <c r="K181" s="40">
        <v>0</v>
      </c>
      <c r="L181" s="40">
        <v>0</v>
      </c>
      <c r="M181" s="40">
        <v>0</v>
      </c>
      <c r="N181" s="90"/>
      <c r="O181" s="22" t="s">
        <v>190</v>
      </c>
      <c r="P181" s="22" t="s">
        <v>190</v>
      </c>
      <c r="Q181" s="169"/>
    </row>
    <row r="182" spans="2:17" hidden="1">
      <c r="B182" s="89">
        <v>170</v>
      </c>
      <c r="C182" s="20"/>
      <c r="D182" s="171"/>
      <c r="E182" s="20" t="s">
        <v>2151</v>
      </c>
      <c r="F182" s="20" t="s">
        <v>2152</v>
      </c>
      <c r="G182" s="32" t="s">
        <v>2191</v>
      </c>
      <c r="H182" s="171"/>
      <c r="I182" s="201">
        <f t="shared" si="2"/>
        <v>0</v>
      </c>
      <c r="J182" s="40">
        <v>0</v>
      </c>
      <c r="K182" s="40">
        <v>0</v>
      </c>
      <c r="L182" s="40">
        <v>0</v>
      </c>
      <c r="M182" s="40">
        <v>0</v>
      </c>
      <c r="N182" s="90"/>
      <c r="O182" s="22" t="s">
        <v>190</v>
      </c>
      <c r="P182" s="22" t="s">
        <v>190</v>
      </c>
      <c r="Q182" s="169"/>
    </row>
    <row r="183" spans="2:17" hidden="1">
      <c r="B183" s="89">
        <v>171</v>
      </c>
      <c r="C183" s="20"/>
      <c r="D183" s="171"/>
      <c r="E183" s="20" t="s">
        <v>2151</v>
      </c>
      <c r="F183" s="20" t="s">
        <v>2152</v>
      </c>
      <c r="G183" s="32" t="s">
        <v>2191</v>
      </c>
      <c r="H183" s="171"/>
      <c r="I183" s="201">
        <f t="shared" si="2"/>
        <v>0</v>
      </c>
      <c r="J183" s="40">
        <v>0</v>
      </c>
      <c r="K183" s="40">
        <v>0</v>
      </c>
      <c r="L183" s="40">
        <v>0</v>
      </c>
      <c r="M183" s="40">
        <v>0</v>
      </c>
      <c r="N183" s="90"/>
      <c r="O183" s="22" t="s">
        <v>190</v>
      </c>
      <c r="P183" s="22" t="s">
        <v>190</v>
      </c>
      <c r="Q183" s="169"/>
    </row>
    <row r="184" spans="2:17" hidden="1">
      <c r="B184" s="89">
        <v>172</v>
      </c>
      <c r="C184" s="20"/>
      <c r="D184" s="171"/>
      <c r="E184" s="20" t="s">
        <v>2151</v>
      </c>
      <c r="F184" s="20" t="s">
        <v>2152</v>
      </c>
      <c r="G184" s="32" t="s">
        <v>2191</v>
      </c>
      <c r="H184" s="171"/>
      <c r="I184" s="201">
        <f t="shared" si="2"/>
        <v>0</v>
      </c>
      <c r="J184" s="40">
        <v>0</v>
      </c>
      <c r="K184" s="40">
        <v>0</v>
      </c>
      <c r="L184" s="40">
        <v>0</v>
      </c>
      <c r="M184" s="40">
        <v>0</v>
      </c>
      <c r="N184" s="90"/>
      <c r="O184" s="22" t="s">
        <v>190</v>
      </c>
      <c r="P184" s="22" t="s">
        <v>190</v>
      </c>
      <c r="Q184" s="169"/>
    </row>
    <row r="185" spans="2:17" hidden="1">
      <c r="B185" s="89">
        <v>173</v>
      </c>
      <c r="C185" s="20"/>
      <c r="D185" s="171"/>
      <c r="E185" s="20" t="s">
        <v>2151</v>
      </c>
      <c r="F185" s="20" t="s">
        <v>2152</v>
      </c>
      <c r="G185" s="32" t="s">
        <v>2191</v>
      </c>
      <c r="H185" s="171"/>
      <c r="I185" s="201">
        <f t="shared" si="2"/>
        <v>0</v>
      </c>
      <c r="J185" s="40">
        <v>0</v>
      </c>
      <c r="K185" s="40">
        <v>0</v>
      </c>
      <c r="L185" s="40">
        <v>0</v>
      </c>
      <c r="M185" s="40">
        <v>0</v>
      </c>
      <c r="N185" s="90"/>
      <c r="O185" s="22" t="s">
        <v>190</v>
      </c>
      <c r="P185" s="22" t="s">
        <v>190</v>
      </c>
      <c r="Q185" s="169"/>
    </row>
    <row r="186" spans="2:17" hidden="1">
      <c r="B186" s="89">
        <v>174</v>
      </c>
      <c r="C186" s="20"/>
      <c r="D186" s="171"/>
      <c r="E186" s="20" t="s">
        <v>2151</v>
      </c>
      <c r="F186" s="20" t="s">
        <v>2152</v>
      </c>
      <c r="G186" s="32" t="s">
        <v>2191</v>
      </c>
      <c r="H186" s="171"/>
      <c r="I186" s="201">
        <f t="shared" si="2"/>
        <v>0</v>
      </c>
      <c r="J186" s="40">
        <v>0</v>
      </c>
      <c r="K186" s="40">
        <v>0</v>
      </c>
      <c r="L186" s="40">
        <v>0</v>
      </c>
      <c r="M186" s="40">
        <v>0</v>
      </c>
      <c r="N186" s="90"/>
      <c r="O186" s="22" t="s">
        <v>190</v>
      </c>
      <c r="P186" s="22" t="s">
        <v>190</v>
      </c>
      <c r="Q186" s="169"/>
    </row>
    <row r="187" spans="2:17" hidden="1">
      <c r="B187" s="89">
        <v>175</v>
      </c>
      <c r="C187" s="20"/>
      <c r="D187" s="171"/>
      <c r="E187" s="20" t="s">
        <v>2151</v>
      </c>
      <c r="F187" s="20" t="s">
        <v>2152</v>
      </c>
      <c r="G187" s="32" t="s">
        <v>2191</v>
      </c>
      <c r="H187" s="171"/>
      <c r="I187" s="201">
        <f t="shared" si="2"/>
        <v>0</v>
      </c>
      <c r="J187" s="40">
        <v>0</v>
      </c>
      <c r="K187" s="40">
        <v>0</v>
      </c>
      <c r="L187" s="40">
        <v>0</v>
      </c>
      <c r="M187" s="40">
        <v>0</v>
      </c>
      <c r="N187" s="90"/>
      <c r="O187" s="22" t="s">
        <v>190</v>
      </c>
      <c r="P187" s="22" t="s">
        <v>190</v>
      </c>
      <c r="Q187" s="169"/>
    </row>
    <row r="188" spans="2:17" hidden="1">
      <c r="B188" s="89">
        <v>176</v>
      </c>
      <c r="C188" s="20"/>
      <c r="D188" s="171"/>
      <c r="E188" s="20" t="s">
        <v>2151</v>
      </c>
      <c r="F188" s="20" t="s">
        <v>2152</v>
      </c>
      <c r="G188" s="32" t="s">
        <v>2191</v>
      </c>
      <c r="H188" s="171"/>
      <c r="I188" s="201">
        <f t="shared" si="2"/>
        <v>0</v>
      </c>
      <c r="J188" s="40">
        <v>0</v>
      </c>
      <c r="K188" s="40">
        <v>0</v>
      </c>
      <c r="L188" s="40">
        <v>0</v>
      </c>
      <c r="M188" s="40">
        <v>0</v>
      </c>
      <c r="N188" s="90"/>
      <c r="O188" s="22" t="s">
        <v>190</v>
      </c>
      <c r="P188" s="22" t="s">
        <v>190</v>
      </c>
      <c r="Q188" s="169"/>
    </row>
    <row r="189" spans="2:17" hidden="1">
      <c r="B189" s="89">
        <v>177</v>
      </c>
      <c r="C189" s="20"/>
      <c r="D189" s="171"/>
      <c r="E189" s="20" t="s">
        <v>2151</v>
      </c>
      <c r="F189" s="20" t="s">
        <v>2152</v>
      </c>
      <c r="G189" s="32" t="s">
        <v>2191</v>
      </c>
      <c r="H189" s="171"/>
      <c r="I189" s="201">
        <f t="shared" si="2"/>
        <v>0</v>
      </c>
      <c r="J189" s="40">
        <v>0</v>
      </c>
      <c r="K189" s="40">
        <v>0</v>
      </c>
      <c r="L189" s="40">
        <v>0</v>
      </c>
      <c r="M189" s="40">
        <v>0</v>
      </c>
      <c r="N189" s="90"/>
      <c r="O189" s="22" t="s">
        <v>190</v>
      </c>
      <c r="P189" s="22" t="s">
        <v>190</v>
      </c>
      <c r="Q189" s="169"/>
    </row>
    <row r="190" spans="2:17" hidden="1">
      <c r="B190" s="89">
        <v>178</v>
      </c>
      <c r="C190" s="20"/>
      <c r="D190" s="171"/>
      <c r="E190" s="20" t="s">
        <v>2151</v>
      </c>
      <c r="F190" s="20" t="s">
        <v>2152</v>
      </c>
      <c r="G190" s="32" t="s">
        <v>2191</v>
      </c>
      <c r="H190" s="171"/>
      <c r="I190" s="201">
        <f t="shared" si="2"/>
        <v>0</v>
      </c>
      <c r="J190" s="40">
        <v>0</v>
      </c>
      <c r="K190" s="40">
        <v>0</v>
      </c>
      <c r="L190" s="40">
        <v>0</v>
      </c>
      <c r="M190" s="40">
        <v>0</v>
      </c>
      <c r="N190" s="90"/>
      <c r="O190" s="22" t="s">
        <v>190</v>
      </c>
      <c r="P190" s="22" t="s">
        <v>190</v>
      </c>
      <c r="Q190" s="169"/>
    </row>
    <row r="191" spans="2:17" hidden="1">
      <c r="B191" s="89">
        <v>179</v>
      </c>
      <c r="C191" s="20"/>
      <c r="D191" s="171"/>
      <c r="E191" s="20" t="s">
        <v>2151</v>
      </c>
      <c r="F191" s="20" t="s">
        <v>2152</v>
      </c>
      <c r="G191" s="32" t="s">
        <v>2191</v>
      </c>
      <c r="H191" s="171"/>
      <c r="I191" s="201">
        <f t="shared" si="2"/>
        <v>0</v>
      </c>
      <c r="J191" s="40">
        <v>0</v>
      </c>
      <c r="K191" s="40">
        <v>0</v>
      </c>
      <c r="L191" s="40">
        <v>0</v>
      </c>
      <c r="M191" s="40">
        <v>0</v>
      </c>
      <c r="N191" s="90"/>
      <c r="O191" s="22" t="s">
        <v>190</v>
      </c>
      <c r="P191" s="22" t="s">
        <v>190</v>
      </c>
      <c r="Q191" s="169"/>
    </row>
    <row r="192" spans="2:17" hidden="1">
      <c r="B192" s="89">
        <v>180</v>
      </c>
      <c r="C192" s="20"/>
      <c r="D192" s="171"/>
      <c r="E192" s="20" t="s">
        <v>2151</v>
      </c>
      <c r="F192" s="20" t="s">
        <v>2152</v>
      </c>
      <c r="G192" s="32" t="s">
        <v>2191</v>
      </c>
      <c r="H192" s="171"/>
      <c r="I192" s="201">
        <f t="shared" si="2"/>
        <v>0</v>
      </c>
      <c r="J192" s="40">
        <v>0</v>
      </c>
      <c r="K192" s="40">
        <v>0</v>
      </c>
      <c r="L192" s="40">
        <v>0</v>
      </c>
      <c r="M192" s="40">
        <v>0</v>
      </c>
      <c r="N192" s="90"/>
      <c r="O192" s="22" t="s">
        <v>190</v>
      </c>
      <c r="P192" s="22" t="s">
        <v>190</v>
      </c>
      <c r="Q192" s="169"/>
    </row>
    <row r="193" spans="2:17" hidden="1">
      <c r="B193" s="89">
        <v>181</v>
      </c>
      <c r="C193" s="20"/>
      <c r="D193" s="171"/>
      <c r="E193" s="20" t="s">
        <v>2151</v>
      </c>
      <c r="F193" s="20" t="s">
        <v>2152</v>
      </c>
      <c r="G193" s="32" t="s">
        <v>2191</v>
      </c>
      <c r="H193" s="171"/>
      <c r="I193" s="201">
        <f t="shared" si="2"/>
        <v>0</v>
      </c>
      <c r="J193" s="40">
        <v>0</v>
      </c>
      <c r="K193" s="40">
        <v>0</v>
      </c>
      <c r="L193" s="40">
        <v>0</v>
      </c>
      <c r="M193" s="40">
        <v>0</v>
      </c>
      <c r="N193" s="90"/>
      <c r="O193" s="22" t="s">
        <v>190</v>
      </c>
      <c r="P193" s="22" t="s">
        <v>190</v>
      </c>
      <c r="Q193" s="169"/>
    </row>
    <row r="194" spans="2:17" hidden="1">
      <c r="B194" s="89">
        <v>182</v>
      </c>
      <c r="C194" s="20"/>
      <c r="D194" s="171"/>
      <c r="E194" s="20" t="s">
        <v>2151</v>
      </c>
      <c r="F194" s="20" t="s">
        <v>2152</v>
      </c>
      <c r="G194" s="32" t="s">
        <v>2191</v>
      </c>
      <c r="H194" s="171"/>
      <c r="I194" s="201">
        <f t="shared" si="2"/>
        <v>0</v>
      </c>
      <c r="J194" s="40">
        <v>0</v>
      </c>
      <c r="K194" s="40">
        <v>0</v>
      </c>
      <c r="L194" s="40">
        <v>0</v>
      </c>
      <c r="M194" s="40">
        <v>0</v>
      </c>
      <c r="N194" s="90"/>
      <c r="O194" s="22" t="s">
        <v>190</v>
      </c>
      <c r="P194" s="22" t="s">
        <v>190</v>
      </c>
      <c r="Q194" s="169"/>
    </row>
    <row r="195" spans="2:17" hidden="1">
      <c r="B195" s="89">
        <v>183</v>
      </c>
      <c r="C195" s="20"/>
      <c r="D195" s="171"/>
      <c r="E195" s="20" t="s">
        <v>2151</v>
      </c>
      <c r="F195" s="20" t="s">
        <v>2152</v>
      </c>
      <c r="G195" s="32" t="s">
        <v>2191</v>
      </c>
      <c r="H195" s="171"/>
      <c r="I195" s="201">
        <f t="shared" si="2"/>
        <v>0</v>
      </c>
      <c r="J195" s="40">
        <v>0</v>
      </c>
      <c r="K195" s="40">
        <v>0</v>
      </c>
      <c r="L195" s="40">
        <v>0</v>
      </c>
      <c r="M195" s="40">
        <v>0</v>
      </c>
      <c r="N195" s="90"/>
      <c r="O195" s="22" t="s">
        <v>190</v>
      </c>
      <c r="P195" s="22" t="s">
        <v>190</v>
      </c>
      <c r="Q195" s="169"/>
    </row>
    <row r="196" spans="2:17" hidden="1">
      <c r="B196" s="89">
        <v>184</v>
      </c>
      <c r="C196" s="20"/>
      <c r="D196" s="171"/>
      <c r="E196" s="20" t="s">
        <v>2151</v>
      </c>
      <c r="F196" s="20" t="s">
        <v>2152</v>
      </c>
      <c r="G196" s="32" t="s">
        <v>2191</v>
      </c>
      <c r="H196" s="171"/>
      <c r="I196" s="201">
        <f t="shared" si="2"/>
        <v>0</v>
      </c>
      <c r="J196" s="40">
        <v>0</v>
      </c>
      <c r="K196" s="40">
        <v>0</v>
      </c>
      <c r="L196" s="40">
        <v>0</v>
      </c>
      <c r="M196" s="40">
        <v>0</v>
      </c>
      <c r="N196" s="90"/>
      <c r="O196" s="22" t="s">
        <v>190</v>
      </c>
      <c r="P196" s="22" t="s">
        <v>190</v>
      </c>
      <c r="Q196" s="169"/>
    </row>
    <row r="197" spans="2:17" hidden="1">
      <c r="B197" s="89">
        <v>185</v>
      </c>
      <c r="C197" s="20"/>
      <c r="D197" s="171"/>
      <c r="E197" s="20" t="s">
        <v>2151</v>
      </c>
      <c r="F197" s="20" t="s">
        <v>2152</v>
      </c>
      <c r="G197" s="32" t="s">
        <v>2191</v>
      </c>
      <c r="H197" s="171"/>
      <c r="I197" s="201">
        <f t="shared" si="2"/>
        <v>0</v>
      </c>
      <c r="J197" s="40">
        <v>0</v>
      </c>
      <c r="K197" s="40">
        <v>0</v>
      </c>
      <c r="L197" s="40">
        <v>0</v>
      </c>
      <c r="M197" s="40">
        <v>0</v>
      </c>
      <c r="N197" s="90"/>
      <c r="O197" s="22" t="s">
        <v>190</v>
      </c>
      <c r="P197" s="22" t="s">
        <v>190</v>
      </c>
      <c r="Q197" s="169"/>
    </row>
    <row r="198" spans="2:17" hidden="1">
      <c r="B198" s="89">
        <v>186</v>
      </c>
      <c r="C198" s="20"/>
      <c r="D198" s="171"/>
      <c r="E198" s="20" t="s">
        <v>2151</v>
      </c>
      <c r="F198" s="20" t="s">
        <v>2152</v>
      </c>
      <c r="G198" s="32" t="s">
        <v>2191</v>
      </c>
      <c r="H198" s="171"/>
      <c r="I198" s="201">
        <f t="shared" si="2"/>
        <v>0</v>
      </c>
      <c r="J198" s="40">
        <v>0</v>
      </c>
      <c r="K198" s="40">
        <v>0</v>
      </c>
      <c r="L198" s="40">
        <v>0</v>
      </c>
      <c r="M198" s="40">
        <v>0</v>
      </c>
      <c r="N198" s="90"/>
      <c r="O198" s="22" t="s">
        <v>190</v>
      </c>
      <c r="P198" s="22" t="s">
        <v>190</v>
      </c>
      <c r="Q198" s="169"/>
    </row>
    <row r="199" spans="2:17" hidden="1">
      <c r="B199" s="89">
        <v>187</v>
      </c>
      <c r="C199" s="20"/>
      <c r="D199" s="171"/>
      <c r="E199" s="20" t="s">
        <v>2151</v>
      </c>
      <c r="F199" s="20" t="s">
        <v>2152</v>
      </c>
      <c r="G199" s="32" t="s">
        <v>2191</v>
      </c>
      <c r="H199" s="171"/>
      <c r="I199" s="201">
        <f t="shared" si="2"/>
        <v>0</v>
      </c>
      <c r="J199" s="40">
        <v>0</v>
      </c>
      <c r="K199" s="40">
        <v>0</v>
      </c>
      <c r="L199" s="40">
        <v>0</v>
      </c>
      <c r="M199" s="40">
        <v>0</v>
      </c>
      <c r="N199" s="90"/>
      <c r="O199" s="22" t="s">
        <v>190</v>
      </c>
      <c r="P199" s="22" t="s">
        <v>190</v>
      </c>
      <c r="Q199" s="169"/>
    </row>
    <row r="200" spans="2:17" hidden="1">
      <c r="B200" s="89">
        <v>188</v>
      </c>
      <c r="C200" s="20"/>
      <c r="D200" s="171"/>
      <c r="E200" s="20" t="s">
        <v>2151</v>
      </c>
      <c r="F200" s="20" t="s">
        <v>2152</v>
      </c>
      <c r="G200" s="32" t="s">
        <v>2191</v>
      </c>
      <c r="H200" s="171"/>
      <c r="I200" s="201">
        <f t="shared" si="2"/>
        <v>0</v>
      </c>
      <c r="J200" s="40">
        <v>0</v>
      </c>
      <c r="K200" s="40">
        <v>0</v>
      </c>
      <c r="L200" s="40">
        <v>0</v>
      </c>
      <c r="M200" s="40">
        <v>0</v>
      </c>
      <c r="N200" s="90"/>
      <c r="O200" s="22" t="s">
        <v>190</v>
      </c>
      <c r="P200" s="22" t="s">
        <v>190</v>
      </c>
      <c r="Q200" s="169"/>
    </row>
    <row r="201" spans="2:17" hidden="1">
      <c r="B201" s="89">
        <v>189</v>
      </c>
      <c r="C201" s="20"/>
      <c r="D201" s="171"/>
      <c r="E201" s="20" t="s">
        <v>2151</v>
      </c>
      <c r="F201" s="20" t="s">
        <v>2152</v>
      </c>
      <c r="G201" s="32" t="s">
        <v>2191</v>
      </c>
      <c r="H201" s="171"/>
      <c r="I201" s="201">
        <f t="shared" si="2"/>
        <v>0</v>
      </c>
      <c r="J201" s="40">
        <v>0</v>
      </c>
      <c r="K201" s="40">
        <v>0</v>
      </c>
      <c r="L201" s="40">
        <v>0</v>
      </c>
      <c r="M201" s="40">
        <v>0</v>
      </c>
      <c r="N201" s="90"/>
      <c r="O201" s="22" t="s">
        <v>190</v>
      </c>
      <c r="P201" s="22" t="s">
        <v>190</v>
      </c>
      <c r="Q201" s="169"/>
    </row>
    <row r="202" spans="2:17" hidden="1">
      <c r="B202" s="89">
        <v>190</v>
      </c>
      <c r="C202" s="20"/>
      <c r="D202" s="171"/>
      <c r="E202" s="20" t="s">
        <v>2151</v>
      </c>
      <c r="F202" s="20" t="s">
        <v>2152</v>
      </c>
      <c r="G202" s="32" t="s">
        <v>2191</v>
      </c>
      <c r="H202" s="171"/>
      <c r="I202" s="201">
        <f t="shared" si="2"/>
        <v>0</v>
      </c>
      <c r="J202" s="40">
        <v>0</v>
      </c>
      <c r="K202" s="40">
        <v>0</v>
      </c>
      <c r="L202" s="40">
        <v>0</v>
      </c>
      <c r="M202" s="40">
        <v>0</v>
      </c>
      <c r="N202" s="90"/>
      <c r="O202" s="22" t="s">
        <v>190</v>
      </c>
      <c r="P202" s="22" t="s">
        <v>190</v>
      </c>
      <c r="Q202" s="169"/>
    </row>
    <row r="203" spans="2:17" hidden="1">
      <c r="B203" s="89">
        <v>191</v>
      </c>
      <c r="C203" s="20"/>
      <c r="D203" s="171"/>
      <c r="E203" s="20" t="s">
        <v>2151</v>
      </c>
      <c r="F203" s="20" t="s">
        <v>2152</v>
      </c>
      <c r="G203" s="32" t="s">
        <v>2191</v>
      </c>
      <c r="H203" s="171"/>
      <c r="I203" s="201">
        <f t="shared" si="2"/>
        <v>0</v>
      </c>
      <c r="J203" s="40">
        <v>0</v>
      </c>
      <c r="K203" s="40">
        <v>0</v>
      </c>
      <c r="L203" s="40">
        <v>0</v>
      </c>
      <c r="M203" s="40">
        <v>0</v>
      </c>
      <c r="N203" s="90"/>
      <c r="O203" s="22" t="s">
        <v>190</v>
      </c>
      <c r="P203" s="22" t="s">
        <v>190</v>
      </c>
      <c r="Q203" s="169"/>
    </row>
    <row r="204" spans="2:17" hidden="1">
      <c r="B204" s="89">
        <v>192</v>
      </c>
      <c r="C204" s="20"/>
      <c r="D204" s="171"/>
      <c r="E204" s="20" t="s">
        <v>2151</v>
      </c>
      <c r="F204" s="20" t="s">
        <v>2152</v>
      </c>
      <c r="G204" s="32" t="s">
        <v>2191</v>
      </c>
      <c r="H204" s="171"/>
      <c r="I204" s="201">
        <f t="shared" si="2"/>
        <v>0</v>
      </c>
      <c r="J204" s="40">
        <v>0</v>
      </c>
      <c r="K204" s="40">
        <v>0</v>
      </c>
      <c r="L204" s="40">
        <v>0</v>
      </c>
      <c r="M204" s="40">
        <v>0</v>
      </c>
      <c r="N204" s="90"/>
      <c r="O204" s="22" t="s">
        <v>190</v>
      </c>
      <c r="P204" s="22" t="s">
        <v>190</v>
      </c>
      <c r="Q204" s="169"/>
    </row>
    <row r="205" spans="2:17" hidden="1">
      <c r="B205" s="89">
        <v>193</v>
      </c>
      <c r="C205" s="20"/>
      <c r="D205" s="171"/>
      <c r="E205" s="20" t="s">
        <v>2151</v>
      </c>
      <c r="F205" s="20" t="s">
        <v>2152</v>
      </c>
      <c r="G205" s="32" t="s">
        <v>2191</v>
      </c>
      <c r="H205" s="171"/>
      <c r="I205" s="201">
        <f t="shared" si="2"/>
        <v>0</v>
      </c>
      <c r="J205" s="40">
        <v>0</v>
      </c>
      <c r="K205" s="40">
        <v>0</v>
      </c>
      <c r="L205" s="40">
        <v>0</v>
      </c>
      <c r="M205" s="40">
        <v>0</v>
      </c>
      <c r="N205" s="90"/>
      <c r="O205" s="22" t="s">
        <v>190</v>
      </c>
      <c r="P205" s="22" t="s">
        <v>190</v>
      </c>
      <c r="Q205" s="169"/>
    </row>
    <row r="206" spans="2:17" hidden="1">
      <c r="B206" s="89">
        <v>194</v>
      </c>
      <c r="C206" s="20"/>
      <c r="D206" s="171"/>
      <c r="E206" s="20" t="s">
        <v>2151</v>
      </c>
      <c r="F206" s="20" t="s">
        <v>2152</v>
      </c>
      <c r="G206" s="32" t="s">
        <v>2191</v>
      </c>
      <c r="H206" s="171"/>
      <c r="I206" s="201">
        <f t="shared" ref="I206:I269" si="3">+SUM(J206:M206)</f>
        <v>0</v>
      </c>
      <c r="J206" s="40">
        <v>0</v>
      </c>
      <c r="K206" s="40">
        <v>0</v>
      </c>
      <c r="L206" s="40">
        <v>0</v>
      </c>
      <c r="M206" s="40">
        <v>0</v>
      </c>
      <c r="N206" s="90"/>
      <c r="O206" s="22" t="s">
        <v>190</v>
      </c>
      <c r="P206" s="22" t="s">
        <v>190</v>
      </c>
      <c r="Q206" s="169"/>
    </row>
    <row r="207" spans="2:17" hidden="1">
      <c r="B207" s="89">
        <v>195</v>
      </c>
      <c r="C207" s="20"/>
      <c r="D207" s="171"/>
      <c r="E207" s="20" t="s">
        <v>2151</v>
      </c>
      <c r="F207" s="20" t="s">
        <v>2152</v>
      </c>
      <c r="G207" s="32" t="s">
        <v>2191</v>
      </c>
      <c r="H207" s="171"/>
      <c r="I207" s="201">
        <f t="shared" si="3"/>
        <v>0</v>
      </c>
      <c r="J207" s="40">
        <v>0</v>
      </c>
      <c r="K207" s="40">
        <v>0</v>
      </c>
      <c r="L207" s="40">
        <v>0</v>
      </c>
      <c r="M207" s="40">
        <v>0</v>
      </c>
      <c r="N207" s="90"/>
      <c r="O207" s="22" t="s">
        <v>190</v>
      </c>
      <c r="P207" s="22" t="s">
        <v>190</v>
      </c>
      <c r="Q207" s="169"/>
    </row>
    <row r="208" spans="2:17" hidden="1">
      <c r="B208" s="89">
        <v>196</v>
      </c>
      <c r="C208" s="20"/>
      <c r="D208" s="171"/>
      <c r="E208" s="20" t="s">
        <v>2151</v>
      </c>
      <c r="F208" s="20" t="s">
        <v>2152</v>
      </c>
      <c r="G208" s="32" t="s">
        <v>2191</v>
      </c>
      <c r="H208" s="171"/>
      <c r="I208" s="201">
        <f t="shared" si="3"/>
        <v>0</v>
      </c>
      <c r="J208" s="40">
        <v>0</v>
      </c>
      <c r="K208" s="40">
        <v>0</v>
      </c>
      <c r="L208" s="40">
        <v>0</v>
      </c>
      <c r="M208" s="40">
        <v>0</v>
      </c>
      <c r="N208" s="90"/>
      <c r="O208" s="22" t="s">
        <v>190</v>
      </c>
      <c r="P208" s="22" t="s">
        <v>190</v>
      </c>
      <c r="Q208" s="169"/>
    </row>
    <row r="209" spans="2:17" hidden="1">
      <c r="B209" s="89">
        <v>197</v>
      </c>
      <c r="C209" s="20"/>
      <c r="D209" s="171"/>
      <c r="E209" s="20" t="s">
        <v>2151</v>
      </c>
      <c r="F209" s="20" t="s">
        <v>2152</v>
      </c>
      <c r="G209" s="32" t="s">
        <v>2191</v>
      </c>
      <c r="H209" s="171"/>
      <c r="I209" s="201">
        <f t="shared" si="3"/>
        <v>0</v>
      </c>
      <c r="J209" s="40">
        <v>0</v>
      </c>
      <c r="K209" s="40">
        <v>0</v>
      </c>
      <c r="L209" s="40">
        <v>0</v>
      </c>
      <c r="M209" s="40">
        <v>0</v>
      </c>
      <c r="N209" s="90"/>
      <c r="O209" s="22" t="s">
        <v>190</v>
      </c>
      <c r="P209" s="22" t="s">
        <v>190</v>
      </c>
      <c r="Q209" s="169"/>
    </row>
    <row r="210" spans="2:17" hidden="1">
      <c r="B210" s="89">
        <v>198</v>
      </c>
      <c r="C210" s="20"/>
      <c r="D210" s="171"/>
      <c r="E210" s="20" t="s">
        <v>2151</v>
      </c>
      <c r="F210" s="20" t="s">
        <v>2152</v>
      </c>
      <c r="G210" s="32" t="s">
        <v>2191</v>
      </c>
      <c r="H210" s="171"/>
      <c r="I210" s="201">
        <f t="shared" si="3"/>
        <v>0</v>
      </c>
      <c r="J210" s="40">
        <v>0</v>
      </c>
      <c r="K210" s="40">
        <v>0</v>
      </c>
      <c r="L210" s="40">
        <v>0</v>
      </c>
      <c r="M210" s="40">
        <v>0</v>
      </c>
      <c r="N210" s="90"/>
      <c r="O210" s="22" t="s">
        <v>190</v>
      </c>
      <c r="P210" s="22" t="s">
        <v>190</v>
      </c>
      <c r="Q210" s="169"/>
    </row>
    <row r="211" spans="2:17" hidden="1">
      <c r="B211" s="89">
        <v>199</v>
      </c>
      <c r="C211" s="20"/>
      <c r="D211" s="171"/>
      <c r="E211" s="20" t="s">
        <v>2151</v>
      </c>
      <c r="F211" s="20" t="s">
        <v>2152</v>
      </c>
      <c r="G211" s="32" t="s">
        <v>2191</v>
      </c>
      <c r="H211" s="171"/>
      <c r="I211" s="201">
        <f t="shared" si="3"/>
        <v>0</v>
      </c>
      <c r="J211" s="40">
        <v>0</v>
      </c>
      <c r="K211" s="40">
        <v>0</v>
      </c>
      <c r="L211" s="40">
        <v>0</v>
      </c>
      <c r="M211" s="40">
        <v>0</v>
      </c>
      <c r="N211" s="90"/>
      <c r="O211" s="22" t="s">
        <v>190</v>
      </c>
      <c r="P211" s="22" t="s">
        <v>190</v>
      </c>
      <c r="Q211" s="169"/>
    </row>
    <row r="212" spans="2:17" hidden="1">
      <c r="B212" s="89">
        <v>200</v>
      </c>
      <c r="C212" s="20"/>
      <c r="D212" s="171"/>
      <c r="E212" s="20" t="s">
        <v>2151</v>
      </c>
      <c r="F212" s="20" t="s">
        <v>2152</v>
      </c>
      <c r="G212" s="32" t="s">
        <v>2191</v>
      </c>
      <c r="H212" s="171"/>
      <c r="I212" s="201">
        <f t="shared" si="3"/>
        <v>0</v>
      </c>
      <c r="J212" s="40">
        <v>0</v>
      </c>
      <c r="K212" s="40">
        <v>0</v>
      </c>
      <c r="L212" s="40">
        <v>0</v>
      </c>
      <c r="M212" s="40">
        <v>0</v>
      </c>
      <c r="N212" s="90"/>
      <c r="O212" s="22" t="s">
        <v>190</v>
      </c>
      <c r="P212" s="22" t="s">
        <v>190</v>
      </c>
      <c r="Q212" s="169"/>
    </row>
    <row r="213" spans="2:17" hidden="1">
      <c r="B213" s="89">
        <v>201</v>
      </c>
      <c r="C213" s="20"/>
      <c r="D213" s="171"/>
      <c r="E213" s="20" t="s">
        <v>2151</v>
      </c>
      <c r="F213" s="20" t="s">
        <v>2152</v>
      </c>
      <c r="G213" s="32" t="s">
        <v>2191</v>
      </c>
      <c r="H213" s="171"/>
      <c r="I213" s="201">
        <f t="shared" si="3"/>
        <v>0</v>
      </c>
      <c r="J213" s="40">
        <v>0</v>
      </c>
      <c r="K213" s="40">
        <v>0</v>
      </c>
      <c r="L213" s="40">
        <v>0</v>
      </c>
      <c r="M213" s="40">
        <v>0</v>
      </c>
      <c r="N213" s="90"/>
      <c r="O213" s="22" t="s">
        <v>190</v>
      </c>
      <c r="P213" s="22" t="s">
        <v>190</v>
      </c>
      <c r="Q213" s="169"/>
    </row>
    <row r="214" spans="2:17" hidden="1">
      <c r="B214" s="89">
        <v>202</v>
      </c>
      <c r="C214" s="20"/>
      <c r="D214" s="171"/>
      <c r="E214" s="20" t="s">
        <v>2151</v>
      </c>
      <c r="F214" s="20" t="s">
        <v>2152</v>
      </c>
      <c r="G214" s="32" t="s">
        <v>2191</v>
      </c>
      <c r="H214" s="171"/>
      <c r="I214" s="201">
        <f t="shared" si="3"/>
        <v>0</v>
      </c>
      <c r="J214" s="40">
        <v>0</v>
      </c>
      <c r="K214" s="40">
        <v>0</v>
      </c>
      <c r="L214" s="40">
        <v>0</v>
      </c>
      <c r="M214" s="40">
        <v>0</v>
      </c>
      <c r="N214" s="90"/>
      <c r="O214" s="22" t="s">
        <v>190</v>
      </c>
      <c r="P214" s="22" t="s">
        <v>190</v>
      </c>
      <c r="Q214" s="169"/>
    </row>
    <row r="215" spans="2:17" hidden="1">
      <c r="B215" s="89">
        <v>203</v>
      </c>
      <c r="C215" s="20"/>
      <c r="D215" s="171"/>
      <c r="E215" s="20" t="s">
        <v>2151</v>
      </c>
      <c r="F215" s="20" t="s">
        <v>2152</v>
      </c>
      <c r="G215" s="32" t="s">
        <v>2191</v>
      </c>
      <c r="H215" s="171"/>
      <c r="I215" s="201">
        <f t="shared" si="3"/>
        <v>0</v>
      </c>
      <c r="J215" s="40">
        <v>0</v>
      </c>
      <c r="K215" s="40">
        <v>0</v>
      </c>
      <c r="L215" s="40">
        <v>0</v>
      </c>
      <c r="M215" s="40">
        <v>0</v>
      </c>
      <c r="N215" s="90"/>
      <c r="O215" s="22" t="s">
        <v>190</v>
      </c>
      <c r="P215" s="22" t="s">
        <v>190</v>
      </c>
      <c r="Q215" s="169"/>
    </row>
    <row r="216" spans="2:17" hidden="1">
      <c r="B216" s="89">
        <v>204</v>
      </c>
      <c r="C216" s="20"/>
      <c r="D216" s="171"/>
      <c r="E216" s="20" t="s">
        <v>2151</v>
      </c>
      <c r="F216" s="20" t="s">
        <v>2152</v>
      </c>
      <c r="G216" s="32" t="s">
        <v>2191</v>
      </c>
      <c r="H216" s="171"/>
      <c r="I216" s="201">
        <f t="shared" si="3"/>
        <v>0</v>
      </c>
      <c r="J216" s="40">
        <v>0</v>
      </c>
      <c r="K216" s="40">
        <v>0</v>
      </c>
      <c r="L216" s="40">
        <v>0</v>
      </c>
      <c r="M216" s="40">
        <v>0</v>
      </c>
      <c r="N216" s="90"/>
      <c r="O216" s="22" t="s">
        <v>190</v>
      </c>
      <c r="P216" s="22" t="s">
        <v>190</v>
      </c>
      <c r="Q216" s="169"/>
    </row>
    <row r="217" spans="2:17" hidden="1">
      <c r="B217" s="89">
        <v>205</v>
      </c>
      <c r="C217" s="20"/>
      <c r="D217" s="171"/>
      <c r="E217" s="20" t="s">
        <v>2151</v>
      </c>
      <c r="F217" s="20" t="s">
        <v>2152</v>
      </c>
      <c r="G217" s="32" t="s">
        <v>2191</v>
      </c>
      <c r="H217" s="171"/>
      <c r="I217" s="201">
        <f t="shared" si="3"/>
        <v>0</v>
      </c>
      <c r="J217" s="40">
        <v>0</v>
      </c>
      <c r="K217" s="40">
        <v>0</v>
      </c>
      <c r="L217" s="40">
        <v>0</v>
      </c>
      <c r="M217" s="40">
        <v>0</v>
      </c>
      <c r="N217" s="90"/>
      <c r="O217" s="22" t="s">
        <v>190</v>
      </c>
      <c r="P217" s="22" t="s">
        <v>190</v>
      </c>
      <c r="Q217" s="169"/>
    </row>
    <row r="218" spans="2:17" hidden="1">
      <c r="B218" s="89">
        <v>206</v>
      </c>
      <c r="C218" s="20"/>
      <c r="D218" s="171"/>
      <c r="E218" s="20" t="s">
        <v>2151</v>
      </c>
      <c r="F218" s="20" t="s">
        <v>2152</v>
      </c>
      <c r="G218" s="32" t="s">
        <v>2191</v>
      </c>
      <c r="H218" s="171"/>
      <c r="I218" s="201">
        <f t="shared" si="3"/>
        <v>0</v>
      </c>
      <c r="J218" s="40">
        <v>0</v>
      </c>
      <c r="K218" s="40">
        <v>0</v>
      </c>
      <c r="L218" s="40">
        <v>0</v>
      </c>
      <c r="M218" s="40">
        <v>0</v>
      </c>
      <c r="N218" s="90"/>
      <c r="O218" s="22" t="s">
        <v>190</v>
      </c>
      <c r="P218" s="22" t="s">
        <v>190</v>
      </c>
      <c r="Q218" s="169"/>
    </row>
    <row r="219" spans="2:17" hidden="1">
      <c r="B219" s="89">
        <v>207</v>
      </c>
      <c r="C219" s="20"/>
      <c r="D219" s="171"/>
      <c r="E219" s="20" t="s">
        <v>2151</v>
      </c>
      <c r="F219" s="20" t="s">
        <v>2152</v>
      </c>
      <c r="G219" s="32" t="s">
        <v>2191</v>
      </c>
      <c r="H219" s="171"/>
      <c r="I219" s="201">
        <f t="shared" si="3"/>
        <v>0</v>
      </c>
      <c r="J219" s="40">
        <v>0</v>
      </c>
      <c r="K219" s="40">
        <v>0</v>
      </c>
      <c r="L219" s="40">
        <v>0</v>
      </c>
      <c r="M219" s="40">
        <v>0</v>
      </c>
      <c r="N219" s="90"/>
      <c r="O219" s="22" t="s">
        <v>190</v>
      </c>
      <c r="P219" s="22" t="s">
        <v>190</v>
      </c>
      <c r="Q219" s="169"/>
    </row>
    <row r="220" spans="2:17" hidden="1">
      <c r="B220" s="89">
        <v>208</v>
      </c>
      <c r="C220" s="20"/>
      <c r="D220" s="171"/>
      <c r="E220" s="20" t="s">
        <v>2151</v>
      </c>
      <c r="F220" s="20" t="s">
        <v>2152</v>
      </c>
      <c r="G220" s="32" t="s">
        <v>2191</v>
      </c>
      <c r="H220" s="171"/>
      <c r="I220" s="201">
        <f t="shared" si="3"/>
        <v>0</v>
      </c>
      <c r="J220" s="40">
        <v>0</v>
      </c>
      <c r="K220" s="40">
        <v>0</v>
      </c>
      <c r="L220" s="40">
        <v>0</v>
      </c>
      <c r="M220" s="40">
        <v>0</v>
      </c>
      <c r="N220" s="90"/>
      <c r="O220" s="22" t="s">
        <v>190</v>
      </c>
      <c r="P220" s="22" t="s">
        <v>190</v>
      </c>
      <c r="Q220" s="169"/>
    </row>
    <row r="221" spans="2:17" hidden="1">
      <c r="B221" s="89">
        <v>209</v>
      </c>
      <c r="C221" s="20"/>
      <c r="D221" s="171"/>
      <c r="E221" s="20" t="s">
        <v>2151</v>
      </c>
      <c r="F221" s="20" t="s">
        <v>2152</v>
      </c>
      <c r="G221" s="32" t="s">
        <v>2191</v>
      </c>
      <c r="H221" s="171"/>
      <c r="I221" s="201">
        <f t="shared" si="3"/>
        <v>0</v>
      </c>
      <c r="J221" s="40">
        <v>0</v>
      </c>
      <c r="K221" s="40">
        <v>0</v>
      </c>
      <c r="L221" s="40">
        <v>0</v>
      </c>
      <c r="M221" s="40">
        <v>0</v>
      </c>
      <c r="N221" s="90"/>
      <c r="O221" s="22" t="s">
        <v>190</v>
      </c>
      <c r="P221" s="22" t="s">
        <v>190</v>
      </c>
      <c r="Q221" s="169"/>
    </row>
    <row r="222" spans="2:17" hidden="1">
      <c r="B222" s="89">
        <v>210</v>
      </c>
      <c r="C222" s="20"/>
      <c r="D222" s="171"/>
      <c r="E222" s="20" t="s">
        <v>2151</v>
      </c>
      <c r="F222" s="20" t="s">
        <v>2152</v>
      </c>
      <c r="G222" s="32" t="s">
        <v>2191</v>
      </c>
      <c r="H222" s="171"/>
      <c r="I222" s="201">
        <f t="shared" si="3"/>
        <v>0</v>
      </c>
      <c r="J222" s="40">
        <v>0</v>
      </c>
      <c r="K222" s="40">
        <v>0</v>
      </c>
      <c r="L222" s="40">
        <v>0</v>
      </c>
      <c r="M222" s="40">
        <v>0</v>
      </c>
      <c r="N222" s="90"/>
      <c r="O222" s="22" t="s">
        <v>190</v>
      </c>
      <c r="P222" s="22" t="s">
        <v>190</v>
      </c>
      <c r="Q222" s="169"/>
    </row>
    <row r="223" spans="2:17" hidden="1">
      <c r="B223" s="89">
        <v>211</v>
      </c>
      <c r="C223" s="20"/>
      <c r="D223" s="171"/>
      <c r="E223" s="20" t="s">
        <v>2151</v>
      </c>
      <c r="F223" s="20" t="s">
        <v>2152</v>
      </c>
      <c r="G223" s="32" t="s">
        <v>2191</v>
      </c>
      <c r="H223" s="171"/>
      <c r="I223" s="201">
        <f t="shared" si="3"/>
        <v>0</v>
      </c>
      <c r="J223" s="40">
        <v>0</v>
      </c>
      <c r="K223" s="40">
        <v>0</v>
      </c>
      <c r="L223" s="40">
        <v>0</v>
      </c>
      <c r="M223" s="40">
        <v>0</v>
      </c>
      <c r="N223" s="90"/>
      <c r="O223" s="22" t="s">
        <v>190</v>
      </c>
      <c r="P223" s="22" t="s">
        <v>190</v>
      </c>
      <c r="Q223" s="169"/>
    </row>
    <row r="224" spans="2:17" hidden="1">
      <c r="B224" s="89">
        <v>212</v>
      </c>
      <c r="C224" s="20"/>
      <c r="D224" s="171"/>
      <c r="E224" s="20" t="s">
        <v>2151</v>
      </c>
      <c r="F224" s="20" t="s">
        <v>2152</v>
      </c>
      <c r="G224" s="32" t="s">
        <v>2191</v>
      </c>
      <c r="H224" s="171"/>
      <c r="I224" s="201">
        <f t="shared" si="3"/>
        <v>0</v>
      </c>
      <c r="J224" s="40">
        <v>0</v>
      </c>
      <c r="K224" s="40">
        <v>0</v>
      </c>
      <c r="L224" s="40">
        <v>0</v>
      </c>
      <c r="M224" s="40">
        <v>0</v>
      </c>
      <c r="N224" s="90"/>
      <c r="O224" s="22" t="s">
        <v>190</v>
      </c>
      <c r="P224" s="22" t="s">
        <v>190</v>
      </c>
      <c r="Q224" s="169"/>
    </row>
    <row r="225" spans="2:17" hidden="1">
      <c r="B225" s="89">
        <v>213</v>
      </c>
      <c r="C225" s="20"/>
      <c r="D225" s="171"/>
      <c r="E225" s="20" t="s">
        <v>2151</v>
      </c>
      <c r="F225" s="20" t="s">
        <v>2152</v>
      </c>
      <c r="G225" s="32" t="s">
        <v>2191</v>
      </c>
      <c r="H225" s="171"/>
      <c r="I225" s="201">
        <f t="shared" si="3"/>
        <v>0</v>
      </c>
      <c r="J225" s="40">
        <v>0</v>
      </c>
      <c r="K225" s="40">
        <v>0</v>
      </c>
      <c r="L225" s="40">
        <v>0</v>
      </c>
      <c r="M225" s="40">
        <v>0</v>
      </c>
      <c r="N225" s="90"/>
      <c r="O225" s="22" t="s">
        <v>190</v>
      </c>
      <c r="P225" s="22" t="s">
        <v>190</v>
      </c>
      <c r="Q225" s="169"/>
    </row>
    <row r="226" spans="2:17" hidden="1">
      <c r="B226" s="89">
        <v>214</v>
      </c>
      <c r="C226" s="20"/>
      <c r="D226" s="171"/>
      <c r="E226" s="20" t="s">
        <v>2151</v>
      </c>
      <c r="F226" s="20" t="s">
        <v>2152</v>
      </c>
      <c r="G226" s="32" t="s">
        <v>2191</v>
      </c>
      <c r="H226" s="171"/>
      <c r="I226" s="201">
        <f t="shared" si="3"/>
        <v>0</v>
      </c>
      <c r="J226" s="40">
        <v>0</v>
      </c>
      <c r="K226" s="40">
        <v>0</v>
      </c>
      <c r="L226" s="40">
        <v>0</v>
      </c>
      <c r="M226" s="40">
        <v>0</v>
      </c>
      <c r="N226" s="90"/>
      <c r="O226" s="22" t="s">
        <v>190</v>
      </c>
      <c r="P226" s="22" t="s">
        <v>190</v>
      </c>
      <c r="Q226" s="169"/>
    </row>
    <row r="227" spans="2:17" hidden="1">
      <c r="B227" s="89">
        <v>215</v>
      </c>
      <c r="C227" s="20"/>
      <c r="D227" s="171"/>
      <c r="E227" s="20" t="s">
        <v>2151</v>
      </c>
      <c r="F227" s="20" t="s">
        <v>2152</v>
      </c>
      <c r="G227" s="32" t="s">
        <v>2191</v>
      </c>
      <c r="H227" s="171"/>
      <c r="I227" s="201">
        <f t="shared" si="3"/>
        <v>0</v>
      </c>
      <c r="J227" s="40">
        <v>0</v>
      </c>
      <c r="K227" s="40">
        <v>0</v>
      </c>
      <c r="L227" s="40">
        <v>0</v>
      </c>
      <c r="M227" s="40">
        <v>0</v>
      </c>
      <c r="N227" s="90"/>
      <c r="O227" s="22" t="s">
        <v>190</v>
      </c>
      <c r="P227" s="22" t="s">
        <v>190</v>
      </c>
      <c r="Q227" s="169"/>
    </row>
    <row r="228" spans="2:17" hidden="1">
      <c r="B228" s="89">
        <v>216</v>
      </c>
      <c r="C228" s="20"/>
      <c r="D228" s="171"/>
      <c r="E228" s="20" t="s">
        <v>2151</v>
      </c>
      <c r="F228" s="20" t="s">
        <v>2152</v>
      </c>
      <c r="G228" s="32" t="s">
        <v>2191</v>
      </c>
      <c r="H228" s="171"/>
      <c r="I228" s="201">
        <f t="shared" si="3"/>
        <v>0</v>
      </c>
      <c r="J228" s="40">
        <v>0</v>
      </c>
      <c r="K228" s="40">
        <v>0</v>
      </c>
      <c r="L228" s="40">
        <v>0</v>
      </c>
      <c r="M228" s="40">
        <v>0</v>
      </c>
      <c r="N228" s="90"/>
      <c r="O228" s="22" t="s">
        <v>190</v>
      </c>
      <c r="P228" s="22" t="s">
        <v>190</v>
      </c>
      <c r="Q228" s="169"/>
    </row>
    <row r="229" spans="2:17" hidden="1">
      <c r="B229" s="89">
        <v>217</v>
      </c>
      <c r="C229" s="20"/>
      <c r="D229" s="171"/>
      <c r="E229" s="20" t="s">
        <v>2151</v>
      </c>
      <c r="F229" s="20" t="s">
        <v>2152</v>
      </c>
      <c r="G229" s="32" t="s">
        <v>2191</v>
      </c>
      <c r="H229" s="171"/>
      <c r="I229" s="201">
        <f t="shared" si="3"/>
        <v>0</v>
      </c>
      <c r="J229" s="40">
        <v>0</v>
      </c>
      <c r="K229" s="40">
        <v>0</v>
      </c>
      <c r="L229" s="40">
        <v>0</v>
      </c>
      <c r="M229" s="40">
        <v>0</v>
      </c>
      <c r="N229" s="90"/>
      <c r="O229" s="22" t="s">
        <v>190</v>
      </c>
      <c r="P229" s="22" t="s">
        <v>190</v>
      </c>
      <c r="Q229" s="169"/>
    </row>
    <row r="230" spans="2:17" hidden="1">
      <c r="B230" s="89">
        <v>218</v>
      </c>
      <c r="C230" s="20"/>
      <c r="D230" s="171"/>
      <c r="E230" s="20" t="s">
        <v>2151</v>
      </c>
      <c r="F230" s="20" t="s">
        <v>2152</v>
      </c>
      <c r="G230" s="32" t="s">
        <v>2191</v>
      </c>
      <c r="H230" s="171"/>
      <c r="I230" s="201">
        <f t="shared" si="3"/>
        <v>0</v>
      </c>
      <c r="J230" s="40">
        <v>0</v>
      </c>
      <c r="K230" s="40">
        <v>0</v>
      </c>
      <c r="L230" s="40">
        <v>0</v>
      </c>
      <c r="M230" s="40">
        <v>0</v>
      </c>
      <c r="N230" s="90"/>
      <c r="O230" s="22" t="s">
        <v>190</v>
      </c>
      <c r="P230" s="22" t="s">
        <v>190</v>
      </c>
      <c r="Q230" s="169"/>
    </row>
    <row r="231" spans="2:17" hidden="1">
      <c r="B231" s="89">
        <v>219</v>
      </c>
      <c r="C231" s="20"/>
      <c r="D231" s="171"/>
      <c r="E231" s="20" t="s">
        <v>2151</v>
      </c>
      <c r="F231" s="20" t="s">
        <v>2152</v>
      </c>
      <c r="G231" s="32" t="s">
        <v>2191</v>
      </c>
      <c r="H231" s="171"/>
      <c r="I231" s="201">
        <f t="shared" si="3"/>
        <v>0</v>
      </c>
      <c r="J231" s="40">
        <v>0</v>
      </c>
      <c r="K231" s="40">
        <v>0</v>
      </c>
      <c r="L231" s="40">
        <v>0</v>
      </c>
      <c r="M231" s="40">
        <v>0</v>
      </c>
      <c r="N231" s="90"/>
      <c r="O231" s="22" t="s">
        <v>190</v>
      </c>
      <c r="P231" s="22" t="s">
        <v>190</v>
      </c>
      <c r="Q231" s="169"/>
    </row>
    <row r="232" spans="2:17" hidden="1">
      <c r="B232" s="89">
        <v>220</v>
      </c>
      <c r="C232" s="20"/>
      <c r="D232" s="171"/>
      <c r="E232" s="20" t="s">
        <v>2151</v>
      </c>
      <c r="F232" s="20" t="s">
        <v>2152</v>
      </c>
      <c r="G232" s="32" t="s">
        <v>2191</v>
      </c>
      <c r="H232" s="171"/>
      <c r="I232" s="201">
        <f t="shared" si="3"/>
        <v>0</v>
      </c>
      <c r="J232" s="40">
        <v>0</v>
      </c>
      <c r="K232" s="40">
        <v>0</v>
      </c>
      <c r="L232" s="40">
        <v>0</v>
      </c>
      <c r="M232" s="40">
        <v>0</v>
      </c>
      <c r="N232" s="90"/>
      <c r="O232" s="22" t="s">
        <v>190</v>
      </c>
      <c r="P232" s="22" t="s">
        <v>190</v>
      </c>
      <c r="Q232" s="169"/>
    </row>
    <row r="233" spans="2:17" hidden="1">
      <c r="B233" s="89">
        <v>221</v>
      </c>
      <c r="C233" s="20"/>
      <c r="D233" s="171"/>
      <c r="E233" s="20" t="s">
        <v>2151</v>
      </c>
      <c r="F233" s="20" t="s">
        <v>2152</v>
      </c>
      <c r="G233" s="32" t="s">
        <v>2191</v>
      </c>
      <c r="H233" s="171"/>
      <c r="I233" s="201">
        <f t="shared" si="3"/>
        <v>0</v>
      </c>
      <c r="J233" s="40">
        <v>0</v>
      </c>
      <c r="K233" s="40">
        <v>0</v>
      </c>
      <c r="L233" s="40">
        <v>0</v>
      </c>
      <c r="M233" s="40">
        <v>0</v>
      </c>
      <c r="N233" s="90"/>
      <c r="O233" s="22" t="s">
        <v>190</v>
      </c>
      <c r="P233" s="22" t="s">
        <v>190</v>
      </c>
      <c r="Q233" s="169"/>
    </row>
    <row r="234" spans="2:17" hidden="1">
      <c r="B234" s="89">
        <v>222</v>
      </c>
      <c r="C234" s="20"/>
      <c r="D234" s="171"/>
      <c r="E234" s="20" t="s">
        <v>2151</v>
      </c>
      <c r="F234" s="20" t="s">
        <v>2152</v>
      </c>
      <c r="G234" s="32" t="s">
        <v>2191</v>
      </c>
      <c r="H234" s="171"/>
      <c r="I234" s="201">
        <f t="shared" si="3"/>
        <v>0</v>
      </c>
      <c r="J234" s="40">
        <v>0</v>
      </c>
      <c r="K234" s="40">
        <v>0</v>
      </c>
      <c r="L234" s="40">
        <v>0</v>
      </c>
      <c r="M234" s="40">
        <v>0</v>
      </c>
      <c r="N234" s="90"/>
      <c r="O234" s="22" t="s">
        <v>190</v>
      </c>
      <c r="P234" s="22" t="s">
        <v>190</v>
      </c>
      <c r="Q234" s="169"/>
    </row>
    <row r="235" spans="2:17" hidden="1">
      <c r="B235" s="89">
        <v>223</v>
      </c>
      <c r="C235" s="20"/>
      <c r="D235" s="171"/>
      <c r="E235" s="20" t="s">
        <v>2151</v>
      </c>
      <c r="F235" s="20" t="s">
        <v>2152</v>
      </c>
      <c r="G235" s="32" t="s">
        <v>2191</v>
      </c>
      <c r="H235" s="171"/>
      <c r="I235" s="201">
        <f t="shared" si="3"/>
        <v>0</v>
      </c>
      <c r="J235" s="40">
        <v>0</v>
      </c>
      <c r="K235" s="40">
        <v>0</v>
      </c>
      <c r="L235" s="40">
        <v>0</v>
      </c>
      <c r="M235" s="40">
        <v>0</v>
      </c>
      <c r="N235" s="90"/>
      <c r="O235" s="22" t="s">
        <v>190</v>
      </c>
      <c r="P235" s="22" t="s">
        <v>190</v>
      </c>
      <c r="Q235" s="169"/>
    </row>
    <row r="236" spans="2:17" hidden="1">
      <c r="B236" s="89">
        <v>224</v>
      </c>
      <c r="C236" s="20"/>
      <c r="D236" s="171"/>
      <c r="E236" s="20" t="s">
        <v>2151</v>
      </c>
      <c r="F236" s="20" t="s">
        <v>2152</v>
      </c>
      <c r="G236" s="32" t="s">
        <v>2191</v>
      </c>
      <c r="H236" s="171"/>
      <c r="I236" s="201">
        <f t="shared" si="3"/>
        <v>0</v>
      </c>
      <c r="J236" s="40">
        <v>0</v>
      </c>
      <c r="K236" s="40">
        <v>0</v>
      </c>
      <c r="L236" s="40">
        <v>0</v>
      </c>
      <c r="M236" s="40">
        <v>0</v>
      </c>
      <c r="N236" s="90"/>
      <c r="O236" s="22" t="s">
        <v>190</v>
      </c>
      <c r="P236" s="22" t="s">
        <v>190</v>
      </c>
      <c r="Q236" s="169"/>
    </row>
    <row r="237" spans="2:17" hidden="1">
      <c r="B237" s="89">
        <v>225</v>
      </c>
      <c r="C237" s="20"/>
      <c r="D237" s="171"/>
      <c r="E237" s="20" t="s">
        <v>2151</v>
      </c>
      <c r="F237" s="20" t="s">
        <v>2152</v>
      </c>
      <c r="G237" s="32" t="s">
        <v>2191</v>
      </c>
      <c r="H237" s="171"/>
      <c r="I237" s="201">
        <f t="shared" si="3"/>
        <v>0</v>
      </c>
      <c r="J237" s="40">
        <v>0</v>
      </c>
      <c r="K237" s="40">
        <v>0</v>
      </c>
      <c r="L237" s="40">
        <v>0</v>
      </c>
      <c r="M237" s="40">
        <v>0</v>
      </c>
      <c r="N237" s="90"/>
      <c r="O237" s="22" t="s">
        <v>190</v>
      </c>
      <c r="P237" s="22" t="s">
        <v>190</v>
      </c>
      <c r="Q237" s="169"/>
    </row>
    <row r="238" spans="2:17" hidden="1">
      <c r="B238" s="89">
        <v>226</v>
      </c>
      <c r="C238" s="20"/>
      <c r="D238" s="171"/>
      <c r="E238" s="20" t="s">
        <v>2151</v>
      </c>
      <c r="F238" s="20" t="s">
        <v>2152</v>
      </c>
      <c r="G238" s="32" t="s">
        <v>2191</v>
      </c>
      <c r="H238" s="171"/>
      <c r="I238" s="201">
        <f t="shared" si="3"/>
        <v>0</v>
      </c>
      <c r="J238" s="40">
        <v>0</v>
      </c>
      <c r="K238" s="40">
        <v>0</v>
      </c>
      <c r="L238" s="40">
        <v>0</v>
      </c>
      <c r="M238" s="40">
        <v>0</v>
      </c>
      <c r="N238" s="90"/>
      <c r="O238" s="22" t="s">
        <v>190</v>
      </c>
      <c r="P238" s="22" t="s">
        <v>190</v>
      </c>
      <c r="Q238" s="169"/>
    </row>
    <row r="239" spans="2:17" hidden="1">
      <c r="B239" s="89">
        <v>227</v>
      </c>
      <c r="C239" s="20"/>
      <c r="D239" s="171"/>
      <c r="E239" s="20" t="s">
        <v>2151</v>
      </c>
      <c r="F239" s="20" t="s">
        <v>2152</v>
      </c>
      <c r="G239" s="32" t="s">
        <v>2191</v>
      </c>
      <c r="H239" s="171"/>
      <c r="I239" s="201">
        <f t="shared" si="3"/>
        <v>0</v>
      </c>
      <c r="J239" s="40">
        <v>0</v>
      </c>
      <c r="K239" s="40">
        <v>0</v>
      </c>
      <c r="L239" s="40">
        <v>0</v>
      </c>
      <c r="M239" s="40">
        <v>0</v>
      </c>
      <c r="N239" s="90"/>
      <c r="O239" s="22" t="s">
        <v>190</v>
      </c>
      <c r="P239" s="22" t="s">
        <v>190</v>
      </c>
      <c r="Q239" s="169"/>
    </row>
    <row r="240" spans="2:17" hidden="1">
      <c r="B240" s="89">
        <v>228</v>
      </c>
      <c r="C240" s="20"/>
      <c r="D240" s="171"/>
      <c r="E240" s="20" t="s">
        <v>2151</v>
      </c>
      <c r="F240" s="20" t="s">
        <v>2152</v>
      </c>
      <c r="G240" s="32" t="s">
        <v>2191</v>
      </c>
      <c r="H240" s="171"/>
      <c r="I240" s="201">
        <f t="shared" si="3"/>
        <v>0</v>
      </c>
      <c r="J240" s="40">
        <v>0</v>
      </c>
      <c r="K240" s="40">
        <v>0</v>
      </c>
      <c r="L240" s="40">
        <v>0</v>
      </c>
      <c r="M240" s="40">
        <v>0</v>
      </c>
      <c r="N240" s="90"/>
      <c r="O240" s="22" t="s">
        <v>190</v>
      </c>
      <c r="P240" s="22" t="s">
        <v>190</v>
      </c>
      <c r="Q240" s="169"/>
    </row>
    <row r="241" spans="2:17" hidden="1">
      <c r="B241" s="89">
        <v>229</v>
      </c>
      <c r="C241" s="20"/>
      <c r="D241" s="171"/>
      <c r="E241" s="20" t="s">
        <v>2151</v>
      </c>
      <c r="F241" s="20" t="s">
        <v>2152</v>
      </c>
      <c r="G241" s="32" t="s">
        <v>2191</v>
      </c>
      <c r="H241" s="171"/>
      <c r="I241" s="201">
        <f t="shared" si="3"/>
        <v>0</v>
      </c>
      <c r="J241" s="40">
        <v>0</v>
      </c>
      <c r="K241" s="40">
        <v>0</v>
      </c>
      <c r="L241" s="40">
        <v>0</v>
      </c>
      <c r="M241" s="40">
        <v>0</v>
      </c>
      <c r="N241" s="90"/>
      <c r="O241" s="22" t="s">
        <v>190</v>
      </c>
      <c r="P241" s="22" t="s">
        <v>190</v>
      </c>
      <c r="Q241" s="169"/>
    </row>
    <row r="242" spans="2:17" hidden="1">
      <c r="B242" s="89">
        <v>230</v>
      </c>
      <c r="C242" s="20"/>
      <c r="D242" s="171"/>
      <c r="E242" s="20" t="s">
        <v>2151</v>
      </c>
      <c r="F242" s="20" t="s">
        <v>2152</v>
      </c>
      <c r="G242" s="32" t="s">
        <v>2191</v>
      </c>
      <c r="H242" s="171"/>
      <c r="I242" s="201">
        <f t="shared" si="3"/>
        <v>0</v>
      </c>
      <c r="J242" s="40">
        <v>0</v>
      </c>
      <c r="K242" s="40">
        <v>0</v>
      </c>
      <c r="L242" s="40">
        <v>0</v>
      </c>
      <c r="M242" s="40">
        <v>0</v>
      </c>
      <c r="N242" s="90"/>
      <c r="O242" s="22" t="s">
        <v>190</v>
      </c>
      <c r="P242" s="22" t="s">
        <v>190</v>
      </c>
      <c r="Q242" s="169"/>
    </row>
    <row r="243" spans="2:17" hidden="1">
      <c r="B243" s="89">
        <v>231</v>
      </c>
      <c r="C243" s="20"/>
      <c r="D243" s="171"/>
      <c r="E243" s="20" t="s">
        <v>2151</v>
      </c>
      <c r="F243" s="20" t="s">
        <v>2152</v>
      </c>
      <c r="G243" s="32" t="s">
        <v>2191</v>
      </c>
      <c r="H243" s="171"/>
      <c r="I243" s="201">
        <f t="shared" si="3"/>
        <v>0</v>
      </c>
      <c r="J243" s="40">
        <v>0</v>
      </c>
      <c r="K243" s="40">
        <v>0</v>
      </c>
      <c r="L243" s="40">
        <v>0</v>
      </c>
      <c r="M243" s="40">
        <v>0</v>
      </c>
      <c r="N243" s="90"/>
      <c r="O243" s="22" t="s">
        <v>190</v>
      </c>
      <c r="P243" s="22" t="s">
        <v>190</v>
      </c>
      <c r="Q243" s="169"/>
    </row>
    <row r="244" spans="2:17" hidden="1">
      <c r="B244" s="89">
        <v>232</v>
      </c>
      <c r="C244" s="20"/>
      <c r="D244" s="171"/>
      <c r="E244" s="20" t="s">
        <v>2151</v>
      </c>
      <c r="F244" s="20" t="s">
        <v>2152</v>
      </c>
      <c r="G244" s="32" t="s">
        <v>2191</v>
      </c>
      <c r="H244" s="171"/>
      <c r="I244" s="201">
        <f t="shared" si="3"/>
        <v>0</v>
      </c>
      <c r="J244" s="40">
        <v>0</v>
      </c>
      <c r="K244" s="40">
        <v>0</v>
      </c>
      <c r="L244" s="40">
        <v>0</v>
      </c>
      <c r="M244" s="40">
        <v>0</v>
      </c>
      <c r="N244" s="90"/>
      <c r="O244" s="22" t="s">
        <v>190</v>
      </c>
      <c r="P244" s="22" t="s">
        <v>190</v>
      </c>
      <c r="Q244" s="169"/>
    </row>
    <row r="245" spans="2:17" hidden="1">
      <c r="B245" s="89">
        <v>233</v>
      </c>
      <c r="C245" s="20"/>
      <c r="D245" s="171"/>
      <c r="E245" s="20" t="s">
        <v>2151</v>
      </c>
      <c r="F245" s="20" t="s">
        <v>2152</v>
      </c>
      <c r="G245" s="32" t="s">
        <v>2191</v>
      </c>
      <c r="H245" s="171"/>
      <c r="I245" s="201">
        <f t="shared" si="3"/>
        <v>0</v>
      </c>
      <c r="J245" s="40">
        <v>0</v>
      </c>
      <c r="K245" s="40">
        <v>0</v>
      </c>
      <c r="L245" s="40">
        <v>0</v>
      </c>
      <c r="M245" s="40">
        <v>0</v>
      </c>
      <c r="N245" s="90"/>
      <c r="O245" s="22" t="s">
        <v>190</v>
      </c>
      <c r="P245" s="22" t="s">
        <v>190</v>
      </c>
      <c r="Q245" s="169"/>
    </row>
    <row r="246" spans="2:17" hidden="1">
      <c r="B246" s="89">
        <v>234</v>
      </c>
      <c r="C246" s="20"/>
      <c r="D246" s="171"/>
      <c r="E246" s="20" t="s">
        <v>2151</v>
      </c>
      <c r="F246" s="20" t="s">
        <v>2152</v>
      </c>
      <c r="G246" s="32" t="s">
        <v>2191</v>
      </c>
      <c r="H246" s="171"/>
      <c r="I246" s="201">
        <f t="shared" si="3"/>
        <v>0</v>
      </c>
      <c r="J246" s="40">
        <v>0</v>
      </c>
      <c r="K246" s="40">
        <v>0</v>
      </c>
      <c r="L246" s="40">
        <v>0</v>
      </c>
      <c r="M246" s="40">
        <v>0</v>
      </c>
      <c r="N246" s="90"/>
      <c r="O246" s="22" t="s">
        <v>190</v>
      </c>
      <c r="P246" s="22" t="s">
        <v>190</v>
      </c>
      <c r="Q246" s="169"/>
    </row>
    <row r="247" spans="2:17" hidden="1">
      <c r="B247" s="89">
        <v>235</v>
      </c>
      <c r="C247" s="20"/>
      <c r="D247" s="171"/>
      <c r="E247" s="20" t="s">
        <v>2151</v>
      </c>
      <c r="F247" s="20" t="s">
        <v>2152</v>
      </c>
      <c r="G247" s="32" t="s">
        <v>2191</v>
      </c>
      <c r="H247" s="171"/>
      <c r="I247" s="201">
        <f t="shared" si="3"/>
        <v>0</v>
      </c>
      <c r="J247" s="40">
        <v>0</v>
      </c>
      <c r="K247" s="40">
        <v>0</v>
      </c>
      <c r="L247" s="40">
        <v>0</v>
      </c>
      <c r="M247" s="40">
        <v>0</v>
      </c>
      <c r="N247" s="90"/>
      <c r="O247" s="22" t="s">
        <v>190</v>
      </c>
      <c r="P247" s="22" t="s">
        <v>190</v>
      </c>
      <c r="Q247" s="169"/>
    </row>
    <row r="248" spans="2:17" hidden="1">
      <c r="B248" s="89">
        <v>236</v>
      </c>
      <c r="C248" s="20"/>
      <c r="D248" s="171"/>
      <c r="E248" s="20" t="s">
        <v>2151</v>
      </c>
      <c r="F248" s="20" t="s">
        <v>2152</v>
      </c>
      <c r="G248" s="32" t="s">
        <v>2191</v>
      </c>
      <c r="H248" s="171"/>
      <c r="I248" s="201">
        <f t="shared" si="3"/>
        <v>0</v>
      </c>
      <c r="J248" s="40">
        <v>0</v>
      </c>
      <c r="K248" s="40">
        <v>0</v>
      </c>
      <c r="L248" s="40">
        <v>0</v>
      </c>
      <c r="M248" s="40">
        <v>0</v>
      </c>
      <c r="N248" s="90"/>
      <c r="O248" s="22" t="s">
        <v>190</v>
      </c>
      <c r="P248" s="22" t="s">
        <v>190</v>
      </c>
      <c r="Q248" s="169"/>
    </row>
    <row r="249" spans="2:17" hidden="1">
      <c r="B249" s="89">
        <v>237</v>
      </c>
      <c r="C249" s="20"/>
      <c r="D249" s="171"/>
      <c r="E249" s="20" t="s">
        <v>2151</v>
      </c>
      <c r="F249" s="20" t="s">
        <v>2152</v>
      </c>
      <c r="G249" s="32" t="s">
        <v>2191</v>
      </c>
      <c r="H249" s="171"/>
      <c r="I249" s="201">
        <f t="shared" si="3"/>
        <v>0</v>
      </c>
      <c r="J249" s="40">
        <v>0</v>
      </c>
      <c r="K249" s="40">
        <v>0</v>
      </c>
      <c r="L249" s="40">
        <v>0</v>
      </c>
      <c r="M249" s="40">
        <v>0</v>
      </c>
      <c r="N249" s="90"/>
      <c r="O249" s="22" t="s">
        <v>190</v>
      </c>
      <c r="P249" s="22" t="s">
        <v>190</v>
      </c>
      <c r="Q249" s="169"/>
    </row>
    <row r="250" spans="2:17" hidden="1">
      <c r="B250" s="89">
        <v>238</v>
      </c>
      <c r="C250" s="20"/>
      <c r="D250" s="171"/>
      <c r="E250" s="20" t="s">
        <v>2151</v>
      </c>
      <c r="F250" s="20" t="s">
        <v>2152</v>
      </c>
      <c r="G250" s="32" t="s">
        <v>2191</v>
      </c>
      <c r="H250" s="171"/>
      <c r="I250" s="201">
        <f t="shared" si="3"/>
        <v>0</v>
      </c>
      <c r="J250" s="40">
        <v>0</v>
      </c>
      <c r="K250" s="40">
        <v>0</v>
      </c>
      <c r="L250" s="40">
        <v>0</v>
      </c>
      <c r="M250" s="40">
        <v>0</v>
      </c>
      <c r="N250" s="90"/>
      <c r="O250" s="22" t="s">
        <v>190</v>
      </c>
      <c r="P250" s="22" t="s">
        <v>190</v>
      </c>
      <c r="Q250" s="169"/>
    </row>
    <row r="251" spans="2:17" hidden="1">
      <c r="B251" s="89">
        <v>239</v>
      </c>
      <c r="C251" s="20"/>
      <c r="D251" s="171"/>
      <c r="E251" s="20" t="s">
        <v>2151</v>
      </c>
      <c r="F251" s="20" t="s">
        <v>2152</v>
      </c>
      <c r="G251" s="32" t="s">
        <v>2191</v>
      </c>
      <c r="H251" s="171"/>
      <c r="I251" s="201">
        <f t="shared" si="3"/>
        <v>0</v>
      </c>
      <c r="J251" s="40">
        <v>0</v>
      </c>
      <c r="K251" s="40">
        <v>0</v>
      </c>
      <c r="L251" s="40">
        <v>0</v>
      </c>
      <c r="M251" s="40">
        <v>0</v>
      </c>
      <c r="N251" s="90"/>
      <c r="O251" s="22" t="s">
        <v>190</v>
      </c>
      <c r="P251" s="22" t="s">
        <v>190</v>
      </c>
      <c r="Q251" s="169"/>
    </row>
    <row r="252" spans="2:17" hidden="1">
      <c r="B252" s="89">
        <v>240</v>
      </c>
      <c r="C252" s="20"/>
      <c r="D252" s="171"/>
      <c r="E252" s="20" t="s">
        <v>2151</v>
      </c>
      <c r="F252" s="20" t="s">
        <v>2152</v>
      </c>
      <c r="G252" s="32" t="s">
        <v>2191</v>
      </c>
      <c r="H252" s="171"/>
      <c r="I252" s="201">
        <f t="shared" si="3"/>
        <v>0</v>
      </c>
      <c r="J252" s="40">
        <v>0</v>
      </c>
      <c r="K252" s="40">
        <v>0</v>
      </c>
      <c r="L252" s="40">
        <v>0</v>
      </c>
      <c r="M252" s="40">
        <v>0</v>
      </c>
      <c r="N252" s="90"/>
      <c r="O252" s="22" t="s">
        <v>190</v>
      </c>
      <c r="P252" s="22" t="s">
        <v>190</v>
      </c>
      <c r="Q252" s="169"/>
    </row>
    <row r="253" spans="2:17" hidden="1">
      <c r="B253" s="89">
        <v>241</v>
      </c>
      <c r="C253" s="20"/>
      <c r="D253" s="171"/>
      <c r="E253" s="20" t="s">
        <v>2151</v>
      </c>
      <c r="F253" s="20" t="s">
        <v>2152</v>
      </c>
      <c r="G253" s="32" t="s">
        <v>2191</v>
      </c>
      <c r="H253" s="171"/>
      <c r="I253" s="201">
        <f t="shared" si="3"/>
        <v>0</v>
      </c>
      <c r="J253" s="40">
        <v>0</v>
      </c>
      <c r="K253" s="40">
        <v>0</v>
      </c>
      <c r="L253" s="40">
        <v>0</v>
      </c>
      <c r="M253" s="40">
        <v>0</v>
      </c>
      <c r="N253" s="90"/>
      <c r="O253" s="22" t="s">
        <v>190</v>
      </c>
      <c r="P253" s="22" t="s">
        <v>190</v>
      </c>
      <c r="Q253" s="169"/>
    </row>
    <row r="254" spans="2:17" hidden="1">
      <c r="B254" s="89">
        <v>242</v>
      </c>
      <c r="C254" s="20"/>
      <c r="D254" s="171"/>
      <c r="E254" s="20" t="s">
        <v>2151</v>
      </c>
      <c r="F254" s="20" t="s">
        <v>2152</v>
      </c>
      <c r="G254" s="32" t="s">
        <v>2191</v>
      </c>
      <c r="H254" s="171"/>
      <c r="I254" s="201">
        <f t="shared" si="3"/>
        <v>0</v>
      </c>
      <c r="J254" s="40">
        <v>0</v>
      </c>
      <c r="K254" s="40">
        <v>0</v>
      </c>
      <c r="L254" s="40">
        <v>0</v>
      </c>
      <c r="M254" s="40">
        <v>0</v>
      </c>
      <c r="N254" s="90"/>
      <c r="O254" s="22" t="s">
        <v>190</v>
      </c>
      <c r="P254" s="22" t="s">
        <v>190</v>
      </c>
      <c r="Q254" s="169"/>
    </row>
    <row r="255" spans="2:17" hidden="1">
      <c r="B255" s="89">
        <v>243</v>
      </c>
      <c r="C255" s="20"/>
      <c r="D255" s="171"/>
      <c r="E255" s="20" t="s">
        <v>2151</v>
      </c>
      <c r="F255" s="20" t="s">
        <v>2152</v>
      </c>
      <c r="G255" s="32" t="s">
        <v>2191</v>
      </c>
      <c r="H255" s="171"/>
      <c r="I255" s="201">
        <f t="shared" si="3"/>
        <v>0</v>
      </c>
      <c r="J255" s="40">
        <v>0</v>
      </c>
      <c r="K255" s="40">
        <v>0</v>
      </c>
      <c r="L255" s="40">
        <v>0</v>
      </c>
      <c r="M255" s="40">
        <v>0</v>
      </c>
      <c r="N255" s="90"/>
      <c r="O255" s="22" t="s">
        <v>190</v>
      </c>
      <c r="P255" s="22" t="s">
        <v>190</v>
      </c>
      <c r="Q255" s="169"/>
    </row>
    <row r="256" spans="2:17" hidden="1">
      <c r="B256" s="89">
        <v>244</v>
      </c>
      <c r="C256" s="20"/>
      <c r="D256" s="171"/>
      <c r="E256" s="20" t="s">
        <v>2151</v>
      </c>
      <c r="F256" s="20" t="s">
        <v>2152</v>
      </c>
      <c r="G256" s="32" t="s">
        <v>2191</v>
      </c>
      <c r="H256" s="171"/>
      <c r="I256" s="201">
        <f t="shared" si="3"/>
        <v>0</v>
      </c>
      <c r="J256" s="40">
        <v>0</v>
      </c>
      <c r="K256" s="40">
        <v>0</v>
      </c>
      <c r="L256" s="40">
        <v>0</v>
      </c>
      <c r="M256" s="40">
        <v>0</v>
      </c>
      <c r="N256" s="90"/>
      <c r="O256" s="22" t="s">
        <v>190</v>
      </c>
      <c r="P256" s="22" t="s">
        <v>190</v>
      </c>
      <c r="Q256" s="169"/>
    </row>
    <row r="257" spans="2:17" hidden="1">
      <c r="B257" s="89">
        <v>245</v>
      </c>
      <c r="C257" s="20"/>
      <c r="D257" s="171"/>
      <c r="E257" s="20" t="s">
        <v>2151</v>
      </c>
      <c r="F257" s="20" t="s">
        <v>2152</v>
      </c>
      <c r="G257" s="32" t="s">
        <v>2191</v>
      </c>
      <c r="H257" s="171"/>
      <c r="I257" s="201">
        <f t="shared" si="3"/>
        <v>0</v>
      </c>
      <c r="J257" s="40">
        <v>0</v>
      </c>
      <c r="K257" s="40">
        <v>0</v>
      </c>
      <c r="L257" s="40">
        <v>0</v>
      </c>
      <c r="M257" s="40">
        <v>0</v>
      </c>
      <c r="N257" s="90"/>
      <c r="O257" s="22" t="s">
        <v>190</v>
      </c>
      <c r="P257" s="22" t="s">
        <v>190</v>
      </c>
      <c r="Q257" s="169"/>
    </row>
    <row r="258" spans="2:17" hidden="1">
      <c r="B258" s="89">
        <v>246</v>
      </c>
      <c r="C258" s="20"/>
      <c r="D258" s="171"/>
      <c r="E258" s="20" t="s">
        <v>2151</v>
      </c>
      <c r="F258" s="20" t="s">
        <v>2152</v>
      </c>
      <c r="G258" s="32" t="s">
        <v>2191</v>
      </c>
      <c r="H258" s="171"/>
      <c r="I258" s="201">
        <f t="shared" si="3"/>
        <v>0</v>
      </c>
      <c r="J258" s="40">
        <v>0</v>
      </c>
      <c r="K258" s="40">
        <v>0</v>
      </c>
      <c r="L258" s="40">
        <v>0</v>
      </c>
      <c r="M258" s="40">
        <v>0</v>
      </c>
      <c r="N258" s="90"/>
      <c r="O258" s="22" t="s">
        <v>190</v>
      </c>
      <c r="P258" s="22" t="s">
        <v>190</v>
      </c>
      <c r="Q258" s="169"/>
    </row>
    <row r="259" spans="2:17" hidden="1">
      <c r="B259" s="89">
        <v>247</v>
      </c>
      <c r="C259" s="20"/>
      <c r="D259" s="171"/>
      <c r="E259" s="20" t="s">
        <v>2151</v>
      </c>
      <c r="F259" s="20" t="s">
        <v>2152</v>
      </c>
      <c r="G259" s="32" t="s">
        <v>2191</v>
      </c>
      <c r="H259" s="171"/>
      <c r="I259" s="201">
        <f t="shared" si="3"/>
        <v>0</v>
      </c>
      <c r="J259" s="40">
        <v>0</v>
      </c>
      <c r="K259" s="40">
        <v>0</v>
      </c>
      <c r="L259" s="40">
        <v>0</v>
      </c>
      <c r="M259" s="40">
        <v>0</v>
      </c>
      <c r="N259" s="90"/>
      <c r="O259" s="22" t="s">
        <v>190</v>
      </c>
      <c r="P259" s="22" t="s">
        <v>190</v>
      </c>
      <c r="Q259" s="169"/>
    </row>
    <row r="260" spans="2:17" hidden="1">
      <c r="B260" s="89">
        <v>248</v>
      </c>
      <c r="C260" s="20"/>
      <c r="D260" s="171"/>
      <c r="E260" s="20" t="s">
        <v>2151</v>
      </c>
      <c r="F260" s="20" t="s">
        <v>2152</v>
      </c>
      <c r="G260" s="32" t="s">
        <v>2191</v>
      </c>
      <c r="H260" s="171"/>
      <c r="I260" s="201">
        <f t="shared" si="3"/>
        <v>0</v>
      </c>
      <c r="J260" s="40">
        <v>0</v>
      </c>
      <c r="K260" s="40">
        <v>0</v>
      </c>
      <c r="L260" s="40">
        <v>0</v>
      </c>
      <c r="M260" s="40">
        <v>0</v>
      </c>
      <c r="N260" s="90"/>
      <c r="O260" s="22" t="s">
        <v>190</v>
      </c>
      <c r="P260" s="22" t="s">
        <v>190</v>
      </c>
      <c r="Q260" s="169"/>
    </row>
    <row r="261" spans="2:17" hidden="1">
      <c r="B261" s="89">
        <v>249</v>
      </c>
      <c r="C261" s="20"/>
      <c r="D261" s="171"/>
      <c r="E261" s="20" t="s">
        <v>2151</v>
      </c>
      <c r="F261" s="20" t="s">
        <v>2152</v>
      </c>
      <c r="G261" s="32" t="s">
        <v>2191</v>
      </c>
      <c r="H261" s="171"/>
      <c r="I261" s="201">
        <f t="shared" si="3"/>
        <v>0</v>
      </c>
      <c r="J261" s="40">
        <v>0</v>
      </c>
      <c r="K261" s="40">
        <v>0</v>
      </c>
      <c r="L261" s="40">
        <v>0</v>
      </c>
      <c r="M261" s="40">
        <v>0</v>
      </c>
      <c r="N261" s="90"/>
      <c r="O261" s="22" t="s">
        <v>190</v>
      </c>
      <c r="P261" s="22" t="s">
        <v>190</v>
      </c>
      <c r="Q261" s="169"/>
    </row>
    <row r="262" spans="2:17" hidden="1">
      <c r="B262" s="89">
        <v>250</v>
      </c>
      <c r="C262" s="20"/>
      <c r="D262" s="171"/>
      <c r="E262" s="20" t="s">
        <v>2151</v>
      </c>
      <c r="F262" s="20" t="s">
        <v>2152</v>
      </c>
      <c r="G262" s="32" t="s">
        <v>2191</v>
      </c>
      <c r="H262" s="171"/>
      <c r="I262" s="201">
        <f t="shared" si="3"/>
        <v>0</v>
      </c>
      <c r="J262" s="40">
        <v>0</v>
      </c>
      <c r="K262" s="40">
        <v>0</v>
      </c>
      <c r="L262" s="40">
        <v>0</v>
      </c>
      <c r="M262" s="40">
        <v>0</v>
      </c>
      <c r="N262" s="90"/>
      <c r="O262" s="22" t="s">
        <v>190</v>
      </c>
      <c r="P262" s="22" t="s">
        <v>190</v>
      </c>
      <c r="Q262" s="169"/>
    </row>
    <row r="263" spans="2:17" hidden="1">
      <c r="B263" s="89">
        <v>251</v>
      </c>
      <c r="C263" s="20"/>
      <c r="D263" s="171"/>
      <c r="E263" s="20" t="s">
        <v>2151</v>
      </c>
      <c r="F263" s="20" t="s">
        <v>2152</v>
      </c>
      <c r="G263" s="32" t="s">
        <v>2191</v>
      </c>
      <c r="H263" s="171"/>
      <c r="I263" s="201">
        <f t="shared" si="3"/>
        <v>0</v>
      </c>
      <c r="J263" s="40">
        <v>0</v>
      </c>
      <c r="K263" s="40">
        <v>0</v>
      </c>
      <c r="L263" s="40">
        <v>0</v>
      </c>
      <c r="M263" s="40">
        <v>0</v>
      </c>
      <c r="N263" s="90"/>
      <c r="O263" s="22" t="s">
        <v>190</v>
      </c>
      <c r="P263" s="22" t="s">
        <v>190</v>
      </c>
      <c r="Q263" s="169"/>
    </row>
    <row r="264" spans="2:17" hidden="1">
      <c r="B264" s="89">
        <v>252</v>
      </c>
      <c r="C264" s="20"/>
      <c r="D264" s="171"/>
      <c r="E264" s="20" t="s">
        <v>2151</v>
      </c>
      <c r="F264" s="20" t="s">
        <v>2152</v>
      </c>
      <c r="G264" s="32" t="s">
        <v>2191</v>
      </c>
      <c r="H264" s="171"/>
      <c r="I264" s="201">
        <f t="shared" si="3"/>
        <v>0</v>
      </c>
      <c r="J264" s="40">
        <v>0</v>
      </c>
      <c r="K264" s="40">
        <v>0</v>
      </c>
      <c r="L264" s="40">
        <v>0</v>
      </c>
      <c r="M264" s="40">
        <v>0</v>
      </c>
      <c r="N264" s="90"/>
      <c r="O264" s="22" t="s">
        <v>190</v>
      </c>
      <c r="P264" s="22" t="s">
        <v>190</v>
      </c>
      <c r="Q264" s="169"/>
    </row>
    <row r="265" spans="2:17" hidden="1">
      <c r="B265" s="89">
        <v>253</v>
      </c>
      <c r="C265" s="20"/>
      <c r="D265" s="171"/>
      <c r="E265" s="20" t="s">
        <v>2151</v>
      </c>
      <c r="F265" s="20" t="s">
        <v>2152</v>
      </c>
      <c r="G265" s="32" t="s">
        <v>2191</v>
      </c>
      <c r="H265" s="171"/>
      <c r="I265" s="201">
        <f t="shared" si="3"/>
        <v>0</v>
      </c>
      <c r="J265" s="40">
        <v>0</v>
      </c>
      <c r="K265" s="40">
        <v>0</v>
      </c>
      <c r="L265" s="40">
        <v>0</v>
      </c>
      <c r="M265" s="40">
        <v>0</v>
      </c>
      <c r="N265" s="90"/>
      <c r="O265" s="22" t="s">
        <v>190</v>
      </c>
      <c r="P265" s="22" t="s">
        <v>190</v>
      </c>
      <c r="Q265" s="169"/>
    </row>
    <row r="266" spans="2:17" hidden="1">
      <c r="B266" s="89">
        <v>254</v>
      </c>
      <c r="C266" s="20"/>
      <c r="D266" s="171"/>
      <c r="E266" s="20" t="s">
        <v>2151</v>
      </c>
      <c r="F266" s="20" t="s">
        <v>2152</v>
      </c>
      <c r="G266" s="32" t="s">
        <v>2191</v>
      </c>
      <c r="H266" s="171"/>
      <c r="I266" s="201">
        <f t="shared" si="3"/>
        <v>0</v>
      </c>
      <c r="J266" s="40">
        <v>0</v>
      </c>
      <c r="K266" s="40">
        <v>0</v>
      </c>
      <c r="L266" s="40">
        <v>0</v>
      </c>
      <c r="M266" s="40">
        <v>0</v>
      </c>
      <c r="N266" s="90"/>
      <c r="O266" s="22" t="s">
        <v>190</v>
      </c>
      <c r="P266" s="22" t="s">
        <v>190</v>
      </c>
      <c r="Q266" s="169"/>
    </row>
    <row r="267" spans="2:17" hidden="1">
      <c r="B267" s="89">
        <v>255</v>
      </c>
      <c r="C267" s="20"/>
      <c r="D267" s="171"/>
      <c r="E267" s="20" t="s">
        <v>2151</v>
      </c>
      <c r="F267" s="20" t="s">
        <v>2152</v>
      </c>
      <c r="G267" s="32" t="s">
        <v>2191</v>
      </c>
      <c r="H267" s="171"/>
      <c r="I267" s="201">
        <f t="shared" si="3"/>
        <v>0</v>
      </c>
      <c r="J267" s="40">
        <v>0</v>
      </c>
      <c r="K267" s="40">
        <v>0</v>
      </c>
      <c r="L267" s="40">
        <v>0</v>
      </c>
      <c r="M267" s="40">
        <v>0</v>
      </c>
      <c r="N267" s="90"/>
      <c r="O267" s="22" t="s">
        <v>190</v>
      </c>
      <c r="P267" s="22" t="s">
        <v>190</v>
      </c>
      <c r="Q267" s="169"/>
    </row>
    <row r="268" spans="2:17" hidden="1">
      <c r="B268" s="89">
        <v>256</v>
      </c>
      <c r="C268" s="20"/>
      <c r="D268" s="171"/>
      <c r="E268" s="20" t="s">
        <v>2151</v>
      </c>
      <c r="F268" s="20" t="s">
        <v>2152</v>
      </c>
      <c r="G268" s="32" t="s">
        <v>2191</v>
      </c>
      <c r="H268" s="171"/>
      <c r="I268" s="201">
        <f t="shared" si="3"/>
        <v>0</v>
      </c>
      <c r="J268" s="40">
        <v>0</v>
      </c>
      <c r="K268" s="40">
        <v>0</v>
      </c>
      <c r="L268" s="40">
        <v>0</v>
      </c>
      <c r="M268" s="40">
        <v>0</v>
      </c>
      <c r="N268" s="90"/>
      <c r="O268" s="22" t="s">
        <v>190</v>
      </c>
      <c r="P268" s="22" t="s">
        <v>190</v>
      </c>
      <c r="Q268" s="169"/>
    </row>
    <row r="269" spans="2:17" hidden="1">
      <c r="B269" s="89">
        <v>257</v>
      </c>
      <c r="C269" s="20"/>
      <c r="D269" s="171"/>
      <c r="E269" s="20" t="s">
        <v>2151</v>
      </c>
      <c r="F269" s="20" t="s">
        <v>2152</v>
      </c>
      <c r="G269" s="32" t="s">
        <v>2191</v>
      </c>
      <c r="H269" s="171"/>
      <c r="I269" s="201">
        <f t="shared" si="3"/>
        <v>0</v>
      </c>
      <c r="J269" s="40">
        <v>0</v>
      </c>
      <c r="K269" s="40">
        <v>0</v>
      </c>
      <c r="L269" s="40">
        <v>0</v>
      </c>
      <c r="M269" s="40">
        <v>0</v>
      </c>
      <c r="N269" s="90"/>
      <c r="O269" s="22" t="s">
        <v>190</v>
      </c>
      <c r="P269" s="22" t="s">
        <v>190</v>
      </c>
      <c r="Q269" s="169"/>
    </row>
    <row r="270" spans="2:17" hidden="1">
      <c r="B270" s="89">
        <v>258</v>
      </c>
      <c r="C270" s="20"/>
      <c r="D270" s="171"/>
      <c r="E270" s="20" t="s">
        <v>2151</v>
      </c>
      <c r="F270" s="20" t="s">
        <v>2152</v>
      </c>
      <c r="G270" s="32" t="s">
        <v>2191</v>
      </c>
      <c r="H270" s="171"/>
      <c r="I270" s="201">
        <f t="shared" ref="I270:I333" si="4">+SUM(J270:M270)</f>
        <v>0</v>
      </c>
      <c r="J270" s="40">
        <v>0</v>
      </c>
      <c r="K270" s="40">
        <v>0</v>
      </c>
      <c r="L270" s="40">
        <v>0</v>
      </c>
      <c r="M270" s="40">
        <v>0</v>
      </c>
      <c r="N270" s="90"/>
      <c r="O270" s="22" t="s">
        <v>190</v>
      </c>
      <c r="P270" s="22" t="s">
        <v>190</v>
      </c>
      <c r="Q270" s="169"/>
    </row>
    <row r="271" spans="2:17" hidden="1">
      <c r="B271" s="89">
        <v>259</v>
      </c>
      <c r="C271" s="20"/>
      <c r="D271" s="171"/>
      <c r="E271" s="20" t="s">
        <v>2151</v>
      </c>
      <c r="F271" s="20" t="s">
        <v>2152</v>
      </c>
      <c r="G271" s="32" t="s">
        <v>2191</v>
      </c>
      <c r="H271" s="171"/>
      <c r="I271" s="201">
        <f t="shared" si="4"/>
        <v>0</v>
      </c>
      <c r="J271" s="40">
        <v>0</v>
      </c>
      <c r="K271" s="40">
        <v>0</v>
      </c>
      <c r="L271" s="40">
        <v>0</v>
      </c>
      <c r="M271" s="40">
        <v>0</v>
      </c>
      <c r="N271" s="90"/>
      <c r="O271" s="22" t="s">
        <v>190</v>
      </c>
      <c r="P271" s="22" t="s">
        <v>190</v>
      </c>
      <c r="Q271" s="169"/>
    </row>
    <row r="272" spans="2:17" hidden="1">
      <c r="B272" s="89">
        <v>260</v>
      </c>
      <c r="C272" s="20"/>
      <c r="D272" s="171"/>
      <c r="E272" s="20" t="s">
        <v>2151</v>
      </c>
      <c r="F272" s="20" t="s">
        <v>2152</v>
      </c>
      <c r="G272" s="32" t="s">
        <v>2191</v>
      </c>
      <c r="H272" s="171"/>
      <c r="I272" s="201">
        <f t="shared" si="4"/>
        <v>0</v>
      </c>
      <c r="J272" s="40">
        <v>0</v>
      </c>
      <c r="K272" s="40">
        <v>0</v>
      </c>
      <c r="L272" s="40">
        <v>0</v>
      </c>
      <c r="M272" s="40">
        <v>0</v>
      </c>
      <c r="N272" s="90"/>
      <c r="O272" s="22" t="s">
        <v>190</v>
      </c>
      <c r="P272" s="22" t="s">
        <v>190</v>
      </c>
      <c r="Q272" s="169"/>
    </row>
    <row r="273" spans="2:17" hidden="1">
      <c r="B273" s="89">
        <v>261</v>
      </c>
      <c r="C273" s="20"/>
      <c r="D273" s="171"/>
      <c r="E273" s="20" t="s">
        <v>2151</v>
      </c>
      <c r="F273" s="20" t="s">
        <v>2152</v>
      </c>
      <c r="G273" s="32" t="s">
        <v>2191</v>
      </c>
      <c r="H273" s="171"/>
      <c r="I273" s="201">
        <f t="shared" si="4"/>
        <v>0</v>
      </c>
      <c r="J273" s="40">
        <v>0</v>
      </c>
      <c r="K273" s="40">
        <v>0</v>
      </c>
      <c r="L273" s="40">
        <v>0</v>
      </c>
      <c r="M273" s="40">
        <v>0</v>
      </c>
      <c r="N273" s="90"/>
      <c r="O273" s="22" t="s">
        <v>190</v>
      </c>
      <c r="P273" s="22" t="s">
        <v>190</v>
      </c>
      <c r="Q273" s="169"/>
    </row>
    <row r="274" spans="2:17" hidden="1">
      <c r="B274" s="89">
        <v>262</v>
      </c>
      <c r="C274" s="20"/>
      <c r="D274" s="171"/>
      <c r="E274" s="20" t="s">
        <v>2151</v>
      </c>
      <c r="F274" s="20" t="s">
        <v>2152</v>
      </c>
      <c r="G274" s="32" t="s">
        <v>2191</v>
      </c>
      <c r="H274" s="171"/>
      <c r="I274" s="201">
        <f t="shared" si="4"/>
        <v>0</v>
      </c>
      <c r="J274" s="40">
        <v>0</v>
      </c>
      <c r="K274" s="40">
        <v>0</v>
      </c>
      <c r="L274" s="40">
        <v>0</v>
      </c>
      <c r="M274" s="40">
        <v>0</v>
      </c>
      <c r="N274" s="90"/>
      <c r="O274" s="22" t="s">
        <v>190</v>
      </c>
      <c r="P274" s="22" t="s">
        <v>190</v>
      </c>
      <c r="Q274" s="169"/>
    </row>
    <row r="275" spans="2:17" hidden="1">
      <c r="B275" s="89">
        <v>263</v>
      </c>
      <c r="C275" s="20"/>
      <c r="D275" s="171"/>
      <c r="E275" s="20" t="s">
        <v>2151</v>
      </c>
      <c r="F275" s="20" t="s">
        <v>2152</v>
      </c>
      <c r="G275" s="32" t="s">
        <v>2191</v>
      </c>
      <c r="H275" s="171"/>
      <c r="I275" s="201">
        <f t="shared" si="4"/>
        <v>0</v>
      </c>
      <c r="J275" s="40">
        <v>0</v>
      </c>
      <c r="K275" s="40">
        <v>0</v>
      </c>
      <c r="L275" s="40">
        <v>0</v>
      </c>
      <c r="M275" s="40">
        <v>0</v>
      </c>
      <c r="N275" s="90"/>
      <c r="O275" s="22" t="s">
        <v>190</v>
      </c>
      <c r="P275" s="22" t="s">
        <v>190</v>
      </c>
      <c r="Q275" s="169"/>
    </row>
    <row r="276" spans="2:17" hidden="1">
      <c r="B276" s="89">
        <v>264</v>
      </c>
      <c r="C276" s="20"/>
      <c r="D276" s="171"/>
      <c r="E276" s="20" t="s">
        <v>2151</v>
      </c>
      <c r="F276" s="20" t="s">
        <v>2152</v>
      </c>
      <c r="G276" s="32" t="s">
        <v>2191</v>
      </c>
      <c r="H276" s="171"/>
      <c r="I276" s="201">
        <f t="shared" si="4"/>
        <v>0</v>
      </c>
      <c r="J276" s="40">
        <v>0</v>
      </c>
      <c r="K276" s="40">
        <v>0</v>
      </c>
      <c r="L276" s="40">
        <v>0</v>
      </c>
      <c r="M276" s="40">
        <v>0</v>
      </c>
      <c r="N276" s="90"/>
      <c r="O276" s="22" t="s">
        <v>190</v>
      </c>
      <c r="P276" s="22" t="s">
        <v>190</v>
      </c>
      <c r="Q276" s="169"/>
    </row>
    <row r="277" spans="2:17" hidden="1">
      <c r="B277" s="89">
        <v>265</v>
      </c>
      <c r="C277" s="20"/>
      <c r="D277" s="171"/>
      <c r="E277" s="20" t="s">
        <v>2151</v>
      </c>
      <c r="F277" s="20" t="s">
        <v>2152</v>
      </c>
      <c r="G277" s="32" t="s">
        <v>2191</v>
      </c>
      <c r="H277" s="171"/>
      <c r="I277" s="201">
        <f t="shared" si="4"/>
        <v>0</v>
      </c>
      <c r="J277" s="40">
        <v>0</v>
      </c>
      <c r="K277" s="40">
        <v>0</v>
      </c>
      <c r="L277" s="40">
        <v>0</v>
      </c>
      <c r="M277" s="40">
        <v>0</v>
      </c>
      <c r="N277" s="90"/>
      <c r="O277" s="22" t="s">
        <v>190</v>
      </c>
      <c r="P277" s="22" t="s">
        <v>190</v>
      </c>
      <c r="Q277" s="169"/>
    </row>
    <row r="278" spans="2:17" hidden="1">
      <c r="B278" s="89">
        <v>266</v>
      </c>
      <c r="C278" s="20"/>
      <c r="D278" s="171"/>
      <c r="E278" s="20" t="s">
        <v>2151</v>
      </c>
      <c r="F278" s="20" t="s">
        <v>2152</v>
      </c>
      <c r="G278" s="32" t="s">
        <v>2191</v>
      </c>
      <c r="H278" s="171"/>
      <c r="I278" s="201">
        <f t="shared" si="4"/>
        <v>0</v>
      </c>
      <c r="J278" s="40">
        <v>0</v>
      </c>
      <c r="K278" s="40">
        <v>0</v>
      </c>
      <c r="L278" s="40">
        <v>0</v>
      </c>
      <c r="M278" s="40">
        <v>0</v>
      </c>
      <c r="N278" s="90"/>
      <c r="O278" s="22" t="s">
        <v>190</v>
      </c>
      <c r="P278" s="22" t="s">
        <v>190</v>
      </c>
      <c r="Q278" s="169"/>
    </row>
    <row r="279" spans="2:17" hidden="1">
      <c r="B279" s="89">
        <v>267</v>
      </c>
      <c r="C279" s="20"/>
      <c r="D279" s="171"/>
      <c r="E279" s="20" t="s">
        <v>2151</v>
      </c>
      <c r="F279" s="20" t="s">
        <v>2152</v>
      </c>
      <c r="G279" s="32" t="s">
        <v>2191</v>
      </c>
      <c r="H279" s="171"/>
      <c r="I279" s="201">
        <f t="shared" si="4"/>
        <v>0</v>
      </c>
      <c r="J279" s="40">
        <v>0</v>
      </c>
      <c r="K279" s="40">
        <v>0</v>
      </c>
      <c r="L279" s="40">
        <v>0</v>
      </c>
      <c r="M279" s="40">
        <v>0</v>
      </c>
      <c r="N279" s="90"/>
      <c r="O279" s="22" t="s">
        <v>190</v>
      </c>
      <c r="P279" s="22" t="s">
        <v>190</v>
      </c>
      <c r="Q279" s="169"/>
    </row>
    <row r="280" spans="2:17" hidden="1">
      <c r="B280" s="89">
        <v>268</v>
      </c>
      <c r="C280" s="20"/>
      <c r="D280" s="171"/>
      <c r="E280" s="20" t="s">
        <v>2151</v>
      </c>
      <c r="F280" s="20" t="s">
        <v>2152</v>
      </c>
      <c r="G280" s="32" t="s">
        <v>2191</v>
      </c>
      <c r="H280" s="171"/>
      <c r="I280" s="201">
        <f t="shared" si="4"/>
        <v>0</v>
      </c>
      <c r="J280" s="40">
        <v>0</v>
      </c>
      <c r="K280" s="40">
        <v>0</v>
      </c>
      <c r="L280" s="40">
        <v>0</v>
      </c>
      <c r="M280" s="40">
        <v>0</v>
      </c>
      <c r="N280" s="90"/>
      <c r="O280" s="22" t="s">
        <v>190</v>
      </c>
      <c r="P280" s="22" t="s">
        <v>190</v>
      </c>
      <c r="Q280" s="169"/>
    </row>
    <row r="281" spans="2:17" hidden="1">
      <c r="B281" s="89">
        <v>269</v>
      </c>
      <c r="C281" s="20"/>
      <c r="D281" s="171"/>
      <c r="E281" s="20" t="s">
        <v>2151</v>
      </c>
      <c r="F281" s="20" t="s">
        <v>2152</v>
      </c>
      <c r="G281" s="32" t="s">
        <v>2191</v>
      </c>
      <c r="H281" s="171"/>
      <c r="I281" s="201">
        <f t="shared" si="4"/>
        <v>0</v>
      </c>
      <c r="J281" s="40">
        <v>0</v>
      </c>
      <c r="K281" s="40">
        <v>0</v>
      </c>
      <c r="L281" s="40">
        <v>0</v>
      </c>
      <c r="M281" s="40">
        <v>0</v>
      </c>
      <c r="N281" s="90"/>
      <c r="O281" s="22" t="s">
        <v>190</v>
      </c>
      <c r="P281" s="22" t="s">
        <v>190</v>
      </c>
      <c r="Q281" s="169"/>
    </row>
    <row r="282" spans="2:17" hidden="1">
      <c r="B282" s="89">
        <v>270</v>
      </c>
      <c r="C282" s="20"/>
      <c r="D282" s="171"/>
      <c r="E282" s="20" t="s">
        <v>2151</v>
      </c>
      <c r="F282" s="20" t="s">
        <v>2152</v>
      </c>
      <c r="G282" s="32" t="s">
        <v>2191</v>
      </c>
      <c r="H282" s="171"/>
      <c r="I282" s="201">
        <f t="shared" si="4"/>
        <v>0</v>
      </c>
      <c r="J282" s="40">
        <v>0</v>
      </c>
      <c r="K282" s="40">
        <v>0</v>
      </c>
      <c r="L282" s="40">
        <v>0</v>
      </c>
      <c r="M282" s="40">
        <v>0</v>
      </c>
      <c r="N282" s="90"/>
      <c r="O282" s="22" t="s">
        <v>190</v>
      </c>
      <c r="P282" s="22" t="s">
        <v>190</v>
      </c>
      <c r="Q282" s="169"/>
    </row>
    <row r="283" spans="2:17" hidden="1">
      <c r="B283" s="89">
        <v>271</v>
      </c>
      <c r="C283" s="20"/>
      <c r="D283" s="171"/>
      <c r="E283" s="20" t="s">
        <v>2151</v>
      </c>
      <c r="F283" s="20" t="s">
        <v>2152</v>
      </c>
      <c r="G283" s="32" t="s">
        <v>2191</v>
      </c>
      <c r="H283" s="171"/>
      <c r="I283" s="201">
        <f t="shared" si="4"/>
        <v>0</v>
      </c>
      <c r="J283" s="40">
        <v>0</v>
      </c>
      <c r="K283" s="40">
        <v>0</v>
      </c>
      <c r="L283" s="40">
        <v>0</v>
      </c>
      <c r="M283" s="40">
        <v>0</v>
      </c>
      <c r="N283" s="90"/>
      <c r="O283" s="22" t="s">
        <v>190</v>
      </c>
      <c r="P283" s="22" t="s">
        <v>190</v>
      </c>
      <c r="Q283" s="169"/>
    </row>
    <row r="284" spans="2:17" hidden="1">
      <c r="B284" s="89">
        <v>272</v>
      </c>
      <c r="C284" s="20"/>
      <c r="D284" s="171"/>
      <c r="E284" s="20" t="s">
        <v>2151</v>
      </c>
      <c r="F284" s="20" t="s">
        <v>2152</v>
      </c>
      <c r="G284" s="32" t="s">
        <v>2191</v>
      </c>
      <c r="H284" s="171"/>
      <c r="I284" s="201">
        <f t="shared" si="4"/>
        <v>0</v>
      </c>
      <c r="J284" s="40">
        <v>0</v>
      </c>
      <c r="K284" s="40">
        <v>0</v>
      </c>
      <c r="L284" s="40">
        <v>0</v>
      </c>
      <c r="M284" s="40">
        <v>0</v>
      </c>
      <c r="N284" s="90"/>
      <c r="O284" s="22" t="s">
        <v>190</v>
      </c>
      <c r="P284" s="22" t="s">
        <v>190</v>
      </c>
      <c r="Q284" s="169"/>
    </row>
    <row r="285" spans="2:17" hidden="1">
      <c r="B285" s="89">
        <v>273</v>
      </c>
      <c r="C285" s="20"/>
      <c r="D285" s="171"/>
      <c r="E285" s="20" t="s">
        <v>2151</v>
      </c>
      <c r="F285" s="20" t="s">
        <v>2152</v>
      </c>
      <c r="G285" s="32" t="s">
        <v>2191</v>
      </c>
      <c r="H285" s="171"/>
      <c r="I285" s="201">
        <f t="shared" si="4"/>
        <v>0</v>
      </c>
      <c r="J285" s="40">
        <v>0</v>
      </c>
      <c r="K285" s="40">
        <v>0</v>
      </c>
      <c r="L285" s="40">
        <v>0</v>
      </c>
      <c r="M285" s="40">
        <v>0</v>
      </c>
      <c r="N285" s="90"/>
      <c r="O285" s="22" t="s">
        <v>190</v>
      </c>
      <c r="P285" s="22" t="s">
        <v>190</v>
      </c>
      <c r="Q285" s="169"/>
    </row>
    <row r="286" spans="2:17" hidden="1">
      <c r="B286" s="89">
        <v>274</v>
      </c>
      <c r="C286" s="20"/>
      <c r="D286" s="171"/>
      <c r="E286" s="20" t="s">
        <v>2151</v>
      </c>
      <c r="F286" s="20" t="s">
        <v>2152</v>
      </c>
      <c r="G286" s="32" t="s">
        <v>2191</v>
      </c>
      <c r="H286" s="171"/>
      <c r="I286" s="201">
        <f t="shared" si="4"/>
        <v>0</v>
      </c>
      <c r="J286" s="40">
        <v>0</v>
      </c>
      <c r="K286" s="40">
        <v>0</v>
      </c>
      <c r="L286" s="40">
        <v>0</v>
      </c>
      <c r="M286" s="40">
        <v>0</v>
      </c>
      <c r="N286" s="90"/>
      <c r="O286" s="22" t="s">
        <v>190</v>
      </c>
      <c r="P286" s="22" t="s">
        <v>190</v>
      </c>
      <c r="Q286" s="169"/>
    </row>
    <row r="287" spans="2:17" hidden="1">
      <c r="B287" s="89">
        <v>275</v>
      </c>
      <c r="C287" s="20"/>
      <c r="D287" s="171"/>
      <c r="E287" s="20" t="s">
        <v>2151</v>
      </c>
      <c r="F287" s="20" t="s">
        <v>2152</v>
      </c>
      <c r="G287" s="32" t="s">
        <v>2191</v>
      </c>
      <c r="H287" s="171"/>
      <c r="I287" s="201">
        <f t="shared" si="4"/>
        <v>0</v>
      </c>
      <c r="J287" s="40">
        <v>0</v>
      </c>
      <c r="K287" s="40">
        <v>0</v>
      </c>
      <c r="L287" s="40">
        <v>0</v>
      </c>
      <c r="M287" s="40">
        <v>0</v>
      </c>
      <c r="N287" s="90"/>
      <c r="O287" s="22" t="s">
        <v>190</v>
      </c>
      <c r="P287" s="22" t="s">
        <v>190</v>
      </c>
      <c r="Q287" s="169"/>
    </row>
    <row r="288" spans="2:17" hidden="1">
      <c r="B288" s="89">
        <v>276</v>
      </c>
      <c r="C288" s="20"/>
      <c r="D288" s="171"/>
      <c r="E288" s="20" t="s">
        <v>2151</v>
      </c>
      <c r="F288" s="20" t="s">
        <v>2152</v>
      </c>
      <c r="G288" s="32" t="s">
        <v>2191</v>
      </c>
      <c r="H288" s="171"/>
      <c r="I288" s="201">
        <f t="shared" si="4"/>
        <v>0</v>
      </c>
      <c r="J288" s="40">
        <v>0</v>
      </c>
      <c r="K288" s="40">
        <v>0</v>
      </c>
      <c r="L288" s="40">
        <v>0</v>
      </c>
      <c r="M288" s="40">
        <v>0</v>
      </c>
      <c r="N288" s="90"/>
      <c r="O288" s="22" t="s">
        <v>190</v>
      </c>
      <c r="P288" s="22" t="s">
        <v>190</v>
      </c>
      <c r="Q288" s="169"/>
    </row>
    <row r="289" spans="2:17" hidden="1">
      <c r="B289" s="89">
        <v>277</v>
      </c>
      <c r="C289" s="20"/>
      <c r="D289" s="171"/>
      <c r="E289" s="20" t="s">
        <v>2151</v>
      </c>
      <c r="F289" s="20" t="s">
        <v>2152</v>
      </c>
      <c r="G289" s="32" t="s">
        <v>2191</v>
      </c>
      <c r="H289" s="171"/>
      <c r="I289" s="201">
        <f t="shared" si="4"/>
        <v>0</v>
      </c>
      <c r="J289" s="40">
        <v>0</v>
      </c>
      <c r="K289" s="40">
        <v>0</v>
      </c>
      <c r="L289" s="40">
        <v>0</v>
      </c>
      <c r="M289" s="40">
        <v>0</v>
      </c>
      <c r="N289" s="90"/>
      <c r="O289" s="22" t="s">
        <v>190</v>
      </c>
      <c r="P289" s="22" t="s">
        <v>190</v>
      </c>
      <c r="Q289" s="169"/>
    </row>
    <row r="290" spans="2:17" hidden="1">
      <c r="B290" s="89">
        <v>278</v>
      </c>
      <c r="C290" s="20"/>
      <c r="D290" s="171"/>
      <c r="E290" s="20" t="s">
        <v>2151</v>
      </c>
      <c r="F290" s="20" t="s">
        <v>2152</v>
      </c>
      <c r="G290" s="32" t="s">
        <v>2191</v>
      </c>
      <c r="H290" s="171"/>
      <c r="I290" s="201">
        <f t="shared" si="4"/>
        <v>0</v>
      </c>
      <c r="J290" s="40">
        <v>0</v>
      </c>
      <c r="K290" s="40">
        <v>0</v>
      </c>
      <c r="L290" s="40">
        <v>0</v>
      </c>
      <c r="M290" s="40">
        <v>0</v>
      </c>
      <c r="N290" s="90"/>
      <c r="O290" s="22" t="s">
        <v>190</v>
      </c>
      <c r="P290" s="22" t="s">
        <v>190</v>
      </c>
      <c r="Q290" s="169"/>
    </row>
    <row r="291" spans="2:17" hidden="1">
      <c r="B291" s="89">
        <v>279</v>
      </c>
      <c r="C291" s="20"/>
      <c r="D291" s="171"/>
      <c r="E291" s="20" t="s">
        <v>2151</v>
      </c>
      <c r="F291" s="20" t="s">
        <v>2152</v>
      </c>
      <c r="G291" s="32" t="s">
        <v>2191</v>
      </c>
      <c r="H291" s="171"/>
      <c r="I291" s="201">
        <f t="shared" si="4"/>
        <v>0</v>
      </c>
      <c r="J291" s="40">
        <v>0</v>
      </c>
      <c r="K291" s="40">
        <v>0</v>
      </c>
      <c r="L291" s="40">
        <v>0</v>
      </c>
      <c r="M291" s="40">
        <v>0</v>
      </c>
      <c r="N291" s="90"/>
      <c r="O291" s="22" t="s">
        <v>190</v>
      </c>
      <c r="P291" s="22" t="s">
        <v>190</v>
      </c>
      <c r="Q291" s="169"/>
    </row>
    <row r="292" spans="2:17" hidden="1">
      <c r="B292" s="89">
        <v>280</v>
      </c>
      <c r="C292" s="20"/>
      <c r="D292" s="171"/>
      <c r="E292" s="20" t="s">
        <v>2151</v>
      </c>
      <c r="F292" s="20" t="s">
        <v>2152</v>
      </c>
      <c r="G292" s="32" t="s">
        <v>2191</v>
      </c>
      <c r="H292" s="171"/>
      <c r="I292" s="201">
        <f t="shared" si="4"/>
        <v>0</v>
      </c>
      <c r="J292" s="40">
        <v>0</v>
      </c>
      <c r="K292" s="40">
        <v>0</v>
      </c>
      <c r="L292" s="40">
        <v>0</v>
      </c>
      <c r="M292" s="40">
        <v>0</v>
      </c>
      <c r="N292" s="90"/>
      <c r="O292" s="22" t="s">
        <v>190</v>
      </c>
      <c r="P292" s="22" t="s">
        <v>190</v>
      </c>
      <c r="Q292" s="169"/>
    </row>
    <row r="293" spans="2:17" hidden="1">
      <c r="B293" s="89">
        <v>281</v>
      </c>
      <c r="C293" s="20"/>
      <c r="D293" s="171"/>
      <c r="E293" s="20" t="s">
        <v>2151</v>
      </c>
      <c r="F293" s="20" t="s">
        <v>2152</v>
      </c>
      <c r="G293" s="32" t="s">
        <v>2191</v>
      </c>
      <c r="H293" s="171"/>
      <c r="I293" s="201">
        <f t="shared" si="4"/>
        <v>0</v>
      </c>
      <c r="J293" s="40">
        <v>0</v>
      </c>
      <c r="K293" s="40">
        <v>0</v>
      </c>
      <c r="L293" s="40">
        <v>0</v>
      </c>
      <c r="M293" s="40">
        <v>0</v>
      </c>
      <c r="N293" s="90"/>
      <c r="O293" s="22" t="s">
        <v>190</v>
      </c>
      <c r="P293" s="22" t="s">
        <v>190</v>
      </c>
      <c r="Q293" s="169"/>
    </row>
    <row r="294" spans="2:17" hidden="1">
      <c r="B294" s="89">
        <v>282</v>
      </c>
      <c r="C294" s="20"/>
      <c r="D294" s="171"/>
      <c r="E294" s="20" t="s">
        <v>2151</v>
      </c>
      <c r="F294" s="20" t="s">
        <v>2152</v>
      </c>
      <c r="G294" s="32" t="s">
        <v>2191</v>
      </c>
      <c r="H294" s="171"/>
      <c r="I294" s="201">
        <f t="shared" si="4"/>
        <v>0</v>
      </c>
      <c r="J294" s="40">
        <v>0</v>
      </c>
      <c r="K294" s="40">
        <v>0</v>
      </c>
      <c r="L294" s="40">
        <v>0</v>
      </c>
      <c r="M294" s="40">
        <v>0</v>
      </c>
      <c r="N294" s="90"/>
      <c r="O294" s="22" t="s">
        <v>190</v>
      </c>
      <c r="P294" s="22" t="s">
        <v>190</v>
      </c>
      <c r="Q294" s="169"/>
    </row>
    <row r="295" spans="2:17" hidden="1">
      <c r="B295" s="89">
        <v>283</v>
      </c>
      <c r="C295" s="20"/>
      <c r="D295" s="171"/>
      <c r="E295" s="20" t="s">
        <v>2151</v>
      </c>
      <c r="F295" s="20" t="s">
        <v>2152</v>
      </c>
      <c r="G295" s="32" t="s">
        <v>2191</v>
      </c>
      <c r="H295" s="171"/>
      <c r="I295" s="201">
        <f t="shared" si="4"/>
        <v>0</v>
      </c>
      <c r="J295" s="40">
        <v>0</v>
      </c>
      <c r="K295" s="40">
        <v>0</v>
      </c>
      <c r="L295" s="40">
        <v>0</v>
      </c>
      <c r="M295" s="40">
        <v>0</v>
      </c>
      <c r="N295" s="90"/>
      <c r="O295" s="22" t="s">
        <v>190</v>
      </c>
      <c r="P295" s="22" t="s">
        <v>190</v>
      </c>
      <c r="Q295" s="169"/>
    </row>
    <row r="296" spans="2:17" hidden="1">
      <c r="B296" s="89">
        <v>284</v>
      </c>
      <c r="C296" s="20"/>
      <c r="D296" s="171"/>
      <c r="E296" s="20" t="s">
        <v>2151</v>
      </c>
      <c r="F296" s="20" t="s">
        <v>2152</v>
      </c>
      <c r="G296" s="32" t="s">
        <v>2191</v>
      </c>
      <c r="H296" s="171"/>
      <c r="I296" s="201">
        <f t="shared" si="4"/>
        <v>0</v>
      </c>
      <c r="J296" s="40">
        <v>0</v>
      </c>
      <c r="K296" s="40">
        <v>0</v>
      </c>
      <c r="L296" s="40">
        <v>0</v>
      </c>
      <c r="M296" s="40">
        <v>0</v>
      </c>
      <c r="N296" s="90"/>
      <c r="O296" s="22" t="s">
        <v>190</v>
      </c>
      <c r="P296" s="22" t="s">
        <v>190</v>
      </c>
      <c r="Q296" s="169"/>
    </row>
    <row r="297" spans="2:17" hidden="1">
      <c r="B297" s="89">
        <v>285</v>
      </c>
      <c r="C297" s="20"/>
      <c r="D297" s="171"/>
      <c r="E297" s="20" t="s">
        <v>2151</v>
      </c>
      <c r="F297" s="20" t="s">
        <v>2152</v>
      </c>
      <c r="G297" s="32" t="s">
        <v>2191</v>
      </c>
      <c r="H297" s="171"/>
      <c r="I297" s="201">
        <f t="shared" si="4"/>
        <v>0</v>
      </c>
      <c r="J297" s="40">
        <v>0</v>
      </c>
      <c r="K297" s="40">
        <v>0</v>
      </c>
      <c r="L297" s="40">
        <v>0</v>
      </c>
      <c r="M297" s="40">
        <v>0</v>
      </c>
      <c r="N297" s="90"/>
      <c r="O297" s="22" t="s">
        <v>190</v>
      </c>
      <c r="P297" s="22" t="s">
        <v>190</v>
      </c>
      <c r="Q297" s="169"/>
    </row>
    <row r="298" spans="2:17" hidden="1">
      <c r="B298" s="89">
        <v>286</v>
      </c>
      <c r="C298" s="20"/>
      <c r="D298" s="171"/>
      <c r="E298" s="20" t="s">
        <v>2151</v>
      </c>
      <c r="F298" s="20" t="s">
        <v>2152</v>
      </c>
      <c r="G298" s="32" t="s">
        <v>2191</v>
      </c>
      <c r="H298" s="171"/>
      <c r="I298" s="201">
        <f t="shared" si="4"/>
        <v>0</v>
      </c>
      <c r="J298" s="40">
        <v>0</v>
      </c>
      <c r="K298" s="40">
        <v>0</v>
      </c>
      <c r="L298" s="40">
        <v>0</v>
      </c>
      <c r="M298" s="40">
        <v>0</v>
      </c>
      <c r="N298" s="90"/>
      <c r="O298" s="22" t="s">
        <v>190</v>
      </c>
      <c r="P298" s="22" t="s">
        <v>190</v>
      </c>
      <c r="Q298" s="169"/>
    </row>
    <row r="299" spans="2:17" hidden="1">
      <c r="B299" s="89">
        <v>287</v>
      </c>
      <c r="C299" s="20"/>
      <c r="D299" s="171"/>
      <c r="E299" s="20" t="s">
        <v>2151</v>
      </c>
      <c r="F299" s="20" t="s">
        <v>2152</v>
      </c>
      <c r="G299" s="32" t="s">
        <v>2191</v>
      </c>
      <c r="H299" s="171"/>
      <c r="I299" s="201">
        <f t="shared" si="4"/>
        <v>0</v>
      </c>
      <c r="J299" s="40">
        <v>0</v>
      </c>
      <c r="K299" s="40">
        <v>0</v>
      </c>
      <c r="L299" s="40">
        <v>0</v>
      </c>
      <c r="M299" s="40">
        <v>0</v>
      </c>
      <c r="N299" s="90"/>
      <c r="O299" s="22" t="s">
        <v>190</v>
      </c>
      <c r="P299" s="22" t="s">
        <v>190</v>
      </c>
      <c r="Q299" s="169"/>
    </row>
    <row r="300" spans="2:17" hidden="1">
      <c r="B300" s="89">
        <v>288</v>
      </c>
      <c r="C300" s="20"/>
      <c r="D300" s="171"/>
      <c r="E300" s="20" t="s">
        <v>2151</v>
      </c>
      <c r="F300" s="20" t="s">
        <v>2152</v>
      </c>
      <c r="G300" s="32" t="s">
        <v>2191</v>
      </c>
      <c r="H300" s="171"/>
      <c r="I300" s="201">
        <f t="shared" si="4"/>
        <v>0</v>
      </c>
      <c r="J300" s="40">
        <v>0</v>
      </c>
      <c r="K300" s="40">
        <v>0</v>
      </c>
      <c r="L300" s="40">
        <v>0</v>
      </c>
      <c r="M300" s="40">
        <v>0</v>
      </c>
      <c r="N300" s="90"/>
      <c r="O300" s="22" t="s">
        <v>190</v>
      </c>
      <c r="P300" s="22" t="s">
        <v>190</v>
      </c>
      <c r="Q300" s="169"/>
    </row>
    <row r="301" spans="2:17" hidden="1">
      <c r="B301" s="89">
        <v>289</v>
      </c>
      <c r="C301" s="20"/>
      <c r="D301" s="171"/>
      <c r="E301" s="20" t="s">
        <v>2151</v>
      </c>
      <c r="F301" s="20" t="s">
        <v>2152</v>
      </c>
      <c r="G301" s="32" t="s">
        <v>2191</v>
      </c>
      <c r="H301" s="171"/>
      <c r="I301" s="201">
        <f t="shared" si="4"/>
        <v>0</v>
      </c>
      <c r="J301" s="40">
        <v>0</v>
      </c>
      <c r="K301" s="40">
        <v>0</v>
      </c>
      <c r="L301" s="40">
        <v>0</v>
      </c>
      <c r="M301" s="40">
        <v>0</v>
      </c>
      <c r="N301" s="90"/>
      <c r="O301" s="22" t="s">
        <v>190</v>
      </c>
      <c r="P301" s="22" t="s">
        <v>190</v>
      </c>
      <c r="Q301" s="169"/>
    </row>
    <row r="302" spans="2:17" hidden="1">
      <c r="B302" s="89">
        <v>290</v>
      </c>
      <c r="C302" s="20"/>
      <c r="D302" s="171"/>
      <c r="E302" s="20" t="s">
        <v>2151</v>
      </c>
      <c r="F302" s="20" t="s">
        <v>2152</v>
      </c>
      <c r="G302" s="32" t="s">
        <v>2191</v>
      </c>
      <c r="H302" s="171"/>
      <c r="I302" s="201">
        <f t="shared" si="4"/>
        <v>0</v>
      </c>
      <c r="J302" s="40">
        <v>0</v>
      </c>
      <c r="K302" s="40">
        <v>0</v>
      </c>
      <c r="L302" s="40">
        <v>0</v>
      </c>
      <c r="M302" s="40">
        <v>0</v>
      </c>
      <c r="N302" s="90"/>
      <c r="O302" s="22" t="s">
        <v>190</v>
      </c>
      <c r="P302" s="22" t="s">
        <v>190</v>
      </c>
      <c r="Q302" s="169"/>
    </row>
    <row r="303" spans="2:17" hidden="1">
      <c r="B303" s="89">
        <v>291</v>
      </c>
      <c r="C303" s="20"/>
      <c r="D303" s="171"/>
      <c r="E303" s="20" t="s">
        <v>2151</v>
      </c>
      <c r="F303" s="20" t="s">
        <v>2152</v>
      </c>
      <c r="G303" s="32" t="s">
        <v>2191</v>
      </c>
      <c r="H303" s="171"/>
      <c r="I303" s="201">
        <f t="shared" si="4"/>
        <v>0</v>
      </c>
      <c r="J303" s="40">
        <v>0</v>
      </c>
      <c r="K303" s="40">
        <v>0</v>
      </c>
      <c r="L303" s="40">
        <v>0</v>
      </c>
      <c r="M303" s="40">
        <v>0</v>
      </c>
      <c r="N303" s="90"/>
      <c r="O303" s="22" t="s">
        <v>190</v>
      </c>
      <c r="P303" s="22" t="s">
        <v>190</v>
      </c>
      <c r="Q303" s="169"/>
    </row>
    <row r="304" spans="2:17" hidden="1">
      <c r="B304" s="89">
        <v>292</v>
      </c>
      <c r="C304" s="20"/>
      <c r="D304" s="171"/>
      <c r="E304" s="20" t="s">
        <v>2151</v>
      </c>
      <c r="F304" s="20" t="s">
        <v>2152</v>
      </c>
      <c r="G304" s="32" t="s">
        <v>2191</v>
      </c>
      <c r="H304" s="171"/>
      <c r="I304" s="201">
        <f t="shared" si="4"/>
        <v>0</v>
      </c>
      <c r="J304" s="40">
        <v>0</v>
      </c>
      <c r="K304" s="40">
        <v>0</v>
      </c>
      <c r="L304" s="40">
        <v>0</v>
      </c>
      <c r="M304" s="40">
        <v>0</v>
      </c>
      <c r="N304" s="90"/>
      <c r="O304" s="22" t="s">
        <v>190</v>
      </c>
      <c r="P304" s="22" t="s">
        <v>190</v>
      </c>
      <c r="Q304" s="169"/>
    </row>
    <row r="305" spans="2:17" hidden="1">
      <c r="B305" s="89">
        <v>293</v>
      </c>
      <c r="C305" s="20"/>
      <c r="D305" s="171"/>
      <c r="E305" s="20" t="s">
        <v>2151</v>
      </c>
      <c r="F305" s="20" t="s">
        <v>2152</v>
      </c>
      <c r="G305" s="32" t="s">
        <v>2191</v>
      </c>
      <c r="H305" s="171"/>
      <c r="I305" s="201">
        <f t="shared" si="4"/>
        <v>0</v>
      </c>
      <c r="J305" s="40">
        <v>0</v>
      </c>
      <c r="K305" s="40">
        <v>0</v>
      </c>
      <c r="L305" s="40">
        <v>0</v>
      </c>
      <c r="M305" s="40">
        <v>0</v>
      </c>
      <c r="N305" s="90"/>
      <c r="O305" s="22" t="s">
        <v>190</v>
      </c>
      <c r="P305" s="22" t="s">
        <v>190</v>
      </c>
      <c r="Q305" s="169"/>
    </row>
    <row r="306" spans="2:17" hidden="1">
      <c r="B306" s="89">
        <v>294</v>
      </c>
      <c r="C306" s="20"/>
      <c r="D306" s="171"/>
      <c r="E306" s="20" t="s">
        <v>2151</v>
      </c>
      <c r="F306" s="20" t="s">
        <v>2152</v>
      </c>
      <c r="G306" s="32" t="s">
        <v>2191</v>
      </c>
      <c r="H306" s="171"/>
      <c r="I306" s="201">
        <f t="shared" si="4"/>
        <v>0</v>
      </c>
      <c r="J306" s="40">
        <v>0</v>
      </c>
      <c r="K306" s="40">
        <v>0</v>
      </c>
      <c r="L306" s="40">
        <v>0</v>
      </c>
      <c r="M306" s="40">
        <v>0</v>
      </c>
      <c r="N306" s="90"/>
      <c r="O306" s="22" t="s">
        <v>190</v>
      </c>
      <c r="P306" s="22" t="s">
        <v>190</v>
      </c>
      <c r="Q306" s="169"/>
    </row>
    <row r="307" spans="2:17" hidden="1">
      <c r="B307" s="89">
        <v>295</v>
      </c>
      <c r="C307" s="20"/>
      <c r="D307" s="171"/>
      <c r="E307" s="20" t="s">
        <v>2151</v>
      </c>
      <c r="F307" s="20" t="s">
        <v>2152</v>
      </c>
      <c r="G307" s="32" t="s">
        <v>2191</v>
      </c>
      <c r="H307" s="171"/>
      <c r="I307" s="201">
        <f t="shared" si="4"/>
        <v>0</v>
      </c>
      <c r="J307" s="40">
        <v>0</v>
      </c>
      <c r="K307" s="40">
        <v>0</v>
      </c>
      <c r="L307" s="40">
        <v>0</v>
      </c>
      <c r="M307" s="40">
        <v>0</v>
      </c>
      <c r="N307" s="90"/>
      <c r="O307" s="22" t="s">
        <v>190</v>
      </c>
      <c r="P307" s="22" t="s">
        <v>190</v>
      </c>
      <c r="Q307" s="169"/>
    </row>
    <row r="308" spans="2:17" hidden="1">
      <c r="B308" s="89">
        <v>296</v>
      </c>
      <c r="C308" s="20"/>
      <c r="D308" s="171"/>
      <c r="E308" s="20" t="s">
        <v>2151</v>
      </c>
      <c r="F308" s="20" t="s">
        <v>2152</v>
      </c>
      <c r="G308" s="32" t="s">
        <v>2191</v>
      </c>
      <c r="H308" s="171"/>
      <c r="I308" s="201">
        <f t="shared" si="4"/>
        <v>0</v>
      </c>
      <c r="J308" s="40">
        <v>0</v>
      </c>
      <c r="K308" s="40">
        <v>0</v>
      </c>
      <c r="L308" s="40">
        <v>0</v>
      </c>
      <c r="M308" s="40">
        <v>0</v>
      </c>
      <c r="N308" s="90"/>
      <c r="O308" s="22" t="s">
        <v>190</v>
      </c>
      <c r="P308" s="22" t="s">
        <v>190</v>
      </c>
      <c r="Q308" s="169"/>
    </row>
    <row r="309" spans="2:17" hidden="1">
      <c r="B309" s="89">
        <v>297</v>
      </c>
      <c r="C309" s="20"/>
      <c r="D309" s="171"/>
      <c r="E309" s="20" t="s">
        <v>2151</v>
      </c>
      <c r="F309" s="20" t="s">
        <v>2152</v>
      </c>
      <c r="G309" s="32" t="s">
        <v>2191</v>
      </c>
      <c r="H309" s="171"/>
      <c r="I309" s="201">
        <f t="shared" si="4"/>
        <v>0</v>
      </c>
      <c r="J309" s="40">
        <v>0</v>
      </c>
      <c r="K309" s="40">
        <v>0</v>
      </c>
      <c r="L309" s="40">
        <v>0</v>
      </c>
      <c r="M309" s="40">
        <v>0</v>
      </c>
      <c r="N309" s="90"/>
      <c r="O309" s="22" t="s">
        <v>190</v>
      </c>
      <c r="P309" s="22" t="s">
        <v>190</v>
      </c>
      <c r="Q309" s="169"/>
    </row>
    <row r="310" spans="2:17" hidden="1">
      <c r="B310" s="89">
        <v>298</v>
      </c>
      <c r="C310" s="20"/>
      <c r="D310" s="171"/>
      <c r="E310" s="20" t="s">
        <v>2151</v>
      </c>
      <c r="F310" s="20" t="s">
        <v>2152</v>
      </c>
      <c r="G310" s="32" t="s">
        <v>2191</v>
      </c>
      <c r="H310" s="171"/>
      <c r="I310" s="201">
        <f t="shared" si="4"/>
        <v>0</v>
      </c>
      <c r="J310" s="40">
        <v>0</v>
      </c>
      <c r="K310" s="40">
        <v>0</v>
      </c>
      <c r="L310" s="40">
        <v>0</v>
      </c>
      <c r="M310" s="40">
        <v>0</v>
      </c>
      <c r="N310" s="90"/>
      <c r="O310" s="22" t="s">
        <v>190</v>
      </c>
      <c r="P310" s="22" t="s">
        <v>190</v>
      </c>
      <c r="Q310" s="169"/>
    </row>
    <row r="311" spans="2:17" hidden="1">
      <c r="B311" s="89">
        <v>299</v>
      </c>
      <c r="C311" s="20"/>
      <c r="D311" s="171"/>
      <c r="E311" s="20" t="s">
        <v>2151</v>
      </c>
      <c r="F311" s="20" t="s">
        <v>2152</v>
      </c>
      <c r="G311" s="32" t="s">
        <v>2191</v>
      </c>
      <c r="H311" s="171"/>
      <c r="I311" s="201">
        <f t="shared" si="4"/>
        <v>0</v>
      </c>
      <c r="J311" s="40">
        <v>0</v>
      </c>
      <c r="K311" s="40">
        <v>0</v>
      </c>
      <c r="L311" s="40">
        <v>0</v>
      </c>
      <c r="M311" s="40">
        <v>0</v>
      </c>
      <c r="N311" s="90"/>
      <c r="O311" s="22" t="s">
        <v>190</v>
      </c>
      <c r="P311" s="22" t="s">
        <v>190</v>
      </c>
      <c r="Q311" s="169"/>
    </row>
    <row r="312" spans="2:17" hidden="1">
      <c r="B312" s="89">
        <v>300</v>
      </c>
      <c r="C312" s="20"/>
      <c r="D312" s="171"/>
      <c r="E312" s="20" t="s">
        <v>2151</v>
      </c>
      <c r="F312" s="20" t="s">
        <v>2152</v>
      </c>
      <c r="G312" s="32" t="s">
        <v>2191</v>
      </c>
      <c r="H312" s="171"/>
      <c r="I312" s="201">
        <f t="shared" si="4"/>
        <v>0</v>
      </c>
      <c r="J312" s="40">
        <v>0</v>
      </c>
      <c r="K312" s="40">
        <v>0</v>
      </c>
      <c r="L312" s="40">
        <v>0</v>
      </c>
      <c r="M312" s="40">
        <v>0</v>
      </c>
      <c r="N312" s="90"/>
      <c r="O312" s="22" t="s">
        <v>190</v>
      </c>
      <c r="P312" s="22" t="s">
        <v>190</v>
      </c>
      <c r="Q312" s="169"/>
    </row>
    <row r="313" spans="2:17" hidden="1">
      <c r="B313" s="89">
        <v>301</v>
      </c>
      <c r="C313" s="20"/>
      <c r="D313" s="171"/>
      <c r="E313" s="20" t="s">
        <v>2151</v>
      </c>
      <c r="F313" s="20" t="s">
        <v>2152</v>
      </c>
      <c r="G313" s="32" t="s">
        <v>2191</v>
      </c>
      <c r="H313" s="171"/>
      <c r="I313" s="201">
        <f t="shared" si="4"/>
        <v>0</v>
      </c>
      <c r="J313" s="40">
        <v>0</v>
      </c>
      <c r="K313" s="40">
        <v>0</v>
      </c>
      <c r="L313" s="40">
        <v>0</v>
      </c>
      <c r="M313" s="40">
        <v>0</v>
      </c>
      <c r="N313" s="90"/>
      <c r="O313" s="22" t="s">
        <v>190</v>
      </c>
      <c r="P313" s="22" t="s">
        <v>190</v>
      </c>
      <c r="Q313" s="169"/>
    </row>
    <row r="314" spans="2:17" hidden="1">
      <c r="B314" s="89">
        <v>302</v>
      </c>
      <c r="C314" s="20"/>
      <c r="D314" s="171"/>
      <c r="E314" s="20" t="s">
        <v>2151</v>
      </c>
      <c r="F314" s="20" t="s">
        <v>2152</v>
      </c>
      <c r="G314" s="32" t="s">
        <v>2191</v>
      </c>
      <c r="H314" s="171"/>
      <c r="I314" s="201">
        <f t="shared" si="4"/>
        <v>0</v>
      </c>
      <c r="J314" s="40">
        <v>0</v>
      </c>
      <c r="K314" s="40">
        <v>0</v>
      </c>
      <c r="L314" s="40">
        <v>0</v>
      </c>
      <c r="M314" s="40">
        <v>0</v>
      </c>
      <c r="N314" s="90"/>
      <c r="O314" s="22" t="s">
        <v>190</v>
      </c>
      <c r="P314" s="22" t="s">
        <v>190</v>
      </c>
      <c r="Q314" s="169"/>
    </row>
    <row r="315" spans="2:17" hidden="1">
      <c r="B315" s="89">
        <v>303</v>
      </c>
      <c r="C315" s="20"/>
      <c r="D315" s="171"/>
      <c r="E315" s="20" t="s">
        <v>2151</v>
      </c>
      <c r="F315" s="20" t="s">
        <v>2152</v>
      </c>
      <c r="G315" s="32" t="s">
        <v>2191</v>
      </c>
      <c r="H315" s="171"/>
      <c r="I315" s="201">
        <f t="shared" si="4"/>
        <v>0</v>
      </c>
      <c r="J315" s="40">
        <v>0</v>
      </c>
      <c r="K315" s="40">
        <v>0</v>
      </c>
      <c r="L315" s="40">
        <v>0</v>
      </c>
      <c r="M315" s="40">
        <v>0</v>
      </c>
      <c r="N315" s="90"/>
      <c r="O315" s="22" t="s">
        <v>190</v>
      </c>
      <c r="P315" s="22" t="s">
        <v>190</v>
      </c>
      <c r="Q315" s="169"/>
    </row>
    <row r="316" spans="2:17" hidden="1">
      <c r="B316" s="89">
        <v>304</v>
      </c>
      <c r="C316" s="20"/>
      <c r="D316" s="171"/>
      <c r="E316" s="20" t="s">
        <v>2151</v>
      </c>
      <c r="F316" s="20" t="s">
        <v>2152</v>
      </c>
      <c r="G316" s="32" t="s">
        <v>2191</v>
      </c>
      <c r="H316" s="171"/>
      <c r="I316" s="201">
        <f t="shared" si="4"/>
        <v>0</v>
      </c>
      <c r="J316" s="40">
        <v>0</v>
      </c>
      <c r="K316" s="40">
        <v>0</v>
      </c>
      <c r="L316" s="40">
        <v>0</v>
      </c>
      <c r="M316" s="40">
        <v>0</v>
      </c>
      <c r="N316" s="90"/>
      <c r="O316" s="22" t="s">
        <v>190</v>
      </c>
      <c r="P316" s="22" t="s">
        <v>190</v>
      </c>
      <c r="Q316" s="169"/>
    </row>
    <row r="317" spans="2:17" hidden="1">
      <c r="B317" s="89">
        <v>305</v>
      </c>
      <c r="C317" s="20"/>
      <c r="D317" s="171"/>
      <c r="E317" s="20" t="s">
        <v>2151</v>
      </c>
      <c r="F317" s="20" t="s">
        <v>2152</v>
      </c>
      <c r="G317" s="32" t="s">
        <v>2191</v>
      </c>
      <c r="H317" s="171"/>
      <c r="I317" s="201">
        <f t="shared" si="4"/>
        <v>0</v>
      </c>
      <c r="J317" s="40">
        <v>0</v>
      </c>
      <c r="K317" s="40">
        <v>0</v>
      </c>
      <c r="L317" s="40">
        <v>0</v>
      </c>
      <c r="M317" s="40">
        <v>0</v>
      </c>
      <c r="N317" s="90"/>
      <c r="O317" s="22" t="s">
        <v>190</v>
      </c>
      <c r="P317" s="22" t="s">
        <v>190</v>
      </c>
      <c r="Q317" s="169"/>
    </row>
    <row r="318" spans="2:17" hidden="1">
      <c r="B318" s="89">
        <v>306</v>
      </c>
      <c r="C318" s="20"/>
      <c r="D318" s="171"/>
      <c r="E318" s="20" t="s">
        <v>2151</v>
      </c>
      <c r="F318" s="20" t="s">
        <v>2152</v>
      </c>
      <c r="G318" s="32" t="s">
        <v>2191</v>
      </c>
      <c r="H318" s="171"/>
      <c r="I318" s="201">
        <f t="shared" si="4"/>
        <v>0</v>
      </c>
      <c r="J318" s="40">
        <v>0</v>
      </c>
      <c r="K318" s="40">
        <v>0</v>
      </c>
      <c r="L318" s="40">
        <v>0</v>
      </c>
      <c r="M318" s="40">
        <v>0</v>
      </c>
      <c r="N318" s="90"/>
      <c r="O318" s="22" t="s">
        <v>190</v>
      </c>
      <c r="P318" s="22" t="s">
        <v>190</v>
      </c>
      <c r="Q318" s="169"/>
    </row>
    <row r="319" spans="2:17" hidden="1">
      <c r="B319" s="89">
        <v>307</v>
      </c>
      <c r="C319" s="20"/>
      <c r="D319" s="171"/>
      <c r="E319" s="20" t="s">
        <v>2151</v>
      </c>
      <c r="F319" s="20" t="s">
        <v>2152</v>
      </c>
      <c r="G319" s="32" t="s">
        <v>2191</v>
      </c>
      <c r="H319" s="171"/>
      <c r="I319" s="201">
        <f t="shared" si="4"/>
        <v>0</v>
      </c>
      <c r="J319" s="40">
        <v>0</v>
      </c>
      <c r="K319" s="40">
        <v>0</v>
      </c>
      <c r="L319" s="40">
        <v>0</v>
      </c>
      <c r="M319" s="40">
        <v>0</v>
      </c>
      <c r="N319" s="90"/>
      <c r="O319" s="22" t="s">
        <v>190</v>
      </c>
      <c r="P319" s="22" t="s">
        <v>190</v>
      </c>
      <c r="Q319" s="169"/>
    </row>
    <row r="320" spans="2:17" hidden="1">
      <c r="B320" s="89">
        <v>308</v>
      </c>
      <c r="C320" s="20"/>
      <c r="D320" s="171"/>
      <c r="E320" s="20" t="s">
        <v>2151</v>
      </c>
      <c r="F320" s="20" t="s">
        <v>2152</v>
      </c>
      <c r="G320" s="32" t="s">
        <v>2191</v>
      </c>
      <c r="H320" s="171"/>
      <c r="I320" s="201">
        <f t="shared" si="4"/>
        <v>0</v>
      </c>
      <c r="J320" s="40">
        <v>0</v>
      </c>
      <c r="K320" s="40">
        <v>0</v>
      </c>
      <c r="L320" s="40">
        <v>0</v>
      </c>
      <c r="M320" s="40">
        <v>0</v>
      </c>
      <c r="N320" s="90"/>
      <c r="O320" s="22" t="s">
        <v>190</v>
      </c>
      <c r="P320" s="22" t="s">
        <v>190</v>
      </c>
      <c r="Q320" s="169"/>
    </row>
    <row r="321" spans="2:17" hidden="1">
      <c r="B321" s="89">
        <v>309</v>
      </c>
      <c r="C321" s="20"/>
      <c r="D321" s="171"/>
      <c r="E321" s="20" t="s">
        <v>2151</v>
      </c>
      <c r="F321" s="20" t="s">
        <v>2152</v>
      </c>
      <c r="G321" s="32" t="s">
        <v>2191</v>
      </c>
      <c r="H321" s="171"/>
      <c r="I321" s="201">
        <f t="shared" si="4"/>
        <v>0</v>
      </c>
      <c r="J321" s="40">
        <v>0</v>
      </c>
      <c r="K321" s="40">
        <v>0</v>
      </c>
      <c r="L321" s="40">
        <v>0</v>
      </c>
      <c r="M321" s="40">
        <v>0</v>
      </c>
      <c r="N321" s="90"/>
      <c r="O321" s="22" t="s">
        <v>190</v>
      </c>
      <c r="P321" s="22" t="s">
        <v>190</v>
      </c>
      <c r="Q321" s="169"/>
    </row>
    <row r="322" spans="2:17" hidden="1">
      <c r="B322" s="89">
        <v>310</v>
      </c>
      <c r="C322" s="20"/>
      <c r="D322" s="171"/>
      <c r="E322" s="20" t="s">
        <v>2151</v>
      </c>
      <c r="F322" s="20" t="s">
        <v>2152</v>
      </c>
      <c r="G322" s="32" t="s">
        <v>2191</v>
      </c>
      <c r="H322" s="171"/>
      <c r="I322" s="201">
        <f t="shared" si="4"/>
        <v>0</v>
      </c>
      <c r="J322" s="40">
        <v>0</v>
      </c>
      <c r="K322" s="40">
        <v>0</v>
      </c>
      <c r="L322" s="40">
        <v>0</v>
      </c>
      <c r="M322" s="40">
        <v>0</v>
      </c>
      <c r="N322" s="90"/>
      <c r="O322" s="22" t="s">
        <v>190</v>
      </c>
      <c r="P322" s="22" t="s">
        <v>190</v>
      </c>
      <c r="Q322" s="169"/>
    </row>
    <row r="323" spans="2:17" hidden="1">
      <c r="B323" s="89">
        <v>311</v>
      </c>
      <c r="C323" s="20"/>
      <c r="D323" s="171"/>
      <c r="E323" s="20" t="s">
        <v>2151</v>
      </c>
      <c r="F323" s="20" t="s">
        <v>2152</v>
      </c>
      <c r="G323" s="32" t="s">
        <v>2191</v>
      </c>
      <c r="H323" s="171"/>
      <c r="I323" s="201">
        <f t="shared" si="4"/>
        <v>0</v>
      </c>
      <c r="J323" s="40">
        <v>0</v>
      </c>
      <c r="K323" s="40">
        <v>0</v>
      </c>
      <c r="L323" s="40">
        <v>0</v>
      </c>
      <c r="M323" s="40">
        <v>0</v>
      </c>
      <c r="N323" s="90"/>
      <c r="O323" s="22" t="s">
        <v>190</v>
      </c>
      <c r="P323" s="22" t="s">
        <v>190</v>
      </c>
      <c r="Q323" s="169"/>
    </row>
    <row r="324" spans="2:17" hidden="1">
      <c r="B324" s="89">
        <v>312</v>
      </c>
      <c r="C324" s="20"/>
      <c r="D324" s="171"/>
      <c r="E324" s="20" t="s">
        <v>2151</v>
      </c>
      <c r="F324" s="20" t="s">
        <v>2152</v>
      </c>
      <c r="G324" s="32" t="s">
        <v>2191</v>
      </c>
      <c r="H324" s="171"/>
      <c r="I324" s="201">
        <f t="shared" si="4"/>
        <v>0</v>
      </c>
      <c r="J324" s="40">
        <v>0</v>
      </c>
      <c r="K324" s="40">
        <v>0</v>
      </c>
      <c r="L324" s="40">
        <v>0</v>
      </c>
      <c r="M324" s="40">
        <v>0</v>
      </c>
      <c r="N324" s="90"/>
      <c r="O324" s="22" t="s">
        <v>190</v>
      </c>
      <c r="P324" s="22" t="s">
        <v>190</v>
      </c>
      <c r="Q324" s="169"/>
    </row>
    <row r="325" spans="2:17" hidden="1">
      <c r="B325" s="89">
        <v>313</v>
      </c>
      <c r="C325" s="20"/>
      <c r="D325" s="171"/>
      <c r="E325" s="20" t="s">
        <v>2151</v>
      </c>
      <c r="F325" s="20" t="s">
        <v>2152</v>
      </c>
      <c r="G325" s="32" t="s">
        <v>2191</v>
      </c>
      <c r="H325" s="171"/>
      <c r="I325" s="201">
        <f t="shared" si="4"/>
        <v>0</v>
      </c>
      <c r="J325" s="40">
        <v>0</v>
      </c>
      <c r="K325" s="40">
        <v>0</v>
      </c>
      <c r="L325" s="40">
        <v>0</v>
      </c>
      <c r="M325" s="40">
        <v>0</v>
      </c>
      <c r="N325" s="90"/>
      <c r="O325" s="22" t="s">
        <v>190</v>
      </c>
      <c r="P325" s="22" t="s">
        <v>190</v>
      </c>
      <c r="Q325" s="169"/>
    </row>
    <row r="326" spans="2:17" hidden="1">
      <c r="B326" s="89">
        <v>314</v>
      </c>
      <c r="C326" s="20"/>
      <c r="D326" s="171"/>
      <c r="E326" s="20" t="s">
        <v>2151</v>
      </c>
      <c r="F326" s="20" t="s">
        <v>2152</v>
      </c>
      <c r="G326" s="32" t="s">
        <v>2191</v>
      </c>
      <c r="H326" s="171"/>
      <c r="I326" s="201">
        <f t="shared" si="4"/>
        <v>0</v>
      </c>
      <c r="J326" s="40">
        <v>0</v>
      </c>
      <c r="K326" s="40">
        <v>0</v>
      </c>
      <c r="L326" s="40">
        <v>0</v>
      </c>
      <c r="M326" s="40">
        <v>0</v>
      </c>
      <c r="N326" s="90"/>
      <c r="O326" s="22" t="s">
        <v>190</v>
      </c>
      <c r="P326" s="22" t="s">
        <v>190</v>
      </c>
      <c r="Q326" s="169"/>
    </row>
    <row r="327" spans="2:17" hidden="1">
      <c r="B327" s="89">
        <v>315</v>
      </c>
      <c r="C327" s="20"/>
      <c r="D327" s="171"/>
      <c r="E327" s="20" t="s">
        <v>2151</v>
      </c>
      <c r="F327" s="20" t="s">
        <v>2152</v>
      </c>
      <c r="G327" s="32" t="s">
        <v>2191</v>
      </c>
      <c r="H327" s="171"/>
      <c r="I327" s="201">
        <f t="shared" si="4"/>
        <v>0</v>
      </c>
      <c r="J327" s="40">
        <v>0</v>
      </c>
      <c r="K327" s="40">
        <v>0</v>
      </c>
      <c r="L327" s="40">
        <v>0</v>
      </c>
      <c r="M327" s="40">
        <v>0</v>
      </c>
      <c r="N327" s="90"/>
      <c r="O327" s="22" t="s">
        <v>190</v>
      </c>
      <c r="P327" s="22" t="s">
        <v>190</v>
      </c>
      <c r="Q327" s="169"/>
    </row>
    <row r="328" spans="2:17" hidden="1">
      <c r="B328" s="89">
        <v>316</v>
      </c>
      <c r="C328" s="20"/>
      <c r="D328" s="171"/>
      <c r="E328" s="20" t="s">
        <v>2151</v>
      </c>
      <c r="F328" s="20" t="s">
        <v>2152</v>
      </c>
      <c r="G328" s="32" t="s">
        <v>2191</v>
      </c>
      <c r="H328" s="171"/>
      <c r="I328" s="201">
        <f t="shared" si="4"/>
        <v>0</v>
      </c>
      <c r="J328" s="40">
        <v>0</v>
      </c>
      <c r="K328" s="40">
        <v>0</v>
      </c>
      <c r="L328" s="40">
        <v>0</v>
      </c>
      <c r="M328" s="40">
        <v>0</v>
      </c>
      <c r="N328" s="90"/>
      <c r="O328" s="22" t="s">
        <v>190</v>
      </c>
      <c r="P328" s="22" t="s">
        <v>190</v>
      </c>
      <c r="Q328" s="169"/>
    </row>
    <row r="329" spans="2:17" hidden="1">
      <c r="B329" s="89">
        <v>317</v>
      </c>
      <c r="C329" s="20"/>
      <c r="D329" s="171"/>
      <c r="E329" s="20" t="s">
        <v>2151</v>
      </c>
      <c r="F329" s="20" t="s">
        <v>2152</v>
      </c>
      <c r="G329" s="32" t="s">
        <v>2191</v>
      </c>
      <c r="H329" s="171"/>
      <c r="I329" s="201">
        <f t="shared" si="4"/>
        <v>0</v>
      </c>
      <c r="J329" s="40">
        <v>0</v>
      </c>
      <c r="K329" s="40">
        <v>0</v>
      </c>
      <c r="L329" s="40">
        <v>0</v>
      </c>
      <c r="M329" s="40">
        <v>0</v>
      </c>
      <c r="N329" s="90"/>
      <c r="O329" s="22" t="s">
        <v>190</v>
      </c>
      <c r="P329" s="22" t="s">
        <v>190</v>
      </c>
      <c r="Q329" s="169"/>
    </row>
    <row r="330" spans="2:17" hidden="1">
      <c r="B330" s="89">
        <v>318</v>
      </c>
      <c r="C330" s="20"/>
      <c r="D330" s="171"/>
      <c r="E330" s="20" t="s">
        <v>2151</v>
      </c>
      <c r="F330" s="20" t="s">
        <v>2152</v>
      </c>
      <c r="G330" s="32" t="s">
        <v>2191</v>
      </c>
      <c r="H330" s="171"/>
      <c r="I330" s="201">
        <f t="shared" si="4"/>
        <v>0</v>
      </c>
      <c r="J330" s="40">
        <v>0</v>
      </c>
      <c r="K330" s="40">
        <v>0</v>
      </c>
      <c r="L330" s="40">
        <v>0</v>
      </c>
      <c r="M330" s="40">
        <v>0</v>
      </c>
      <c r="N330" s="90"/>
      <c r="O330" s="22" t="s">
        <v>190</v>
      </c>
      <c r="P330" s="22" t="s">
        <v>190</v>
      </c>
      <c r="Q330" s="169"/>
    </row>
    <row r="331" spans="2:17" hidden="1">
      <c r="B331" s="89">
        <v>319</v>
      </c>
      <c r="C331" s="20"/>
      <c r="D331" s="171"/>
      <c r="E331" s="20" t="s">
        <v>2151</v>
      </c>
      <c r="F331" s="20" t="s">
        <v>2152</v>
      </c>
      <c r="G331" s="32" t="s">
        <v>2191</v>
      </c>
      <c r="H331" s="171"/>
      <c r="I331" s="201">
        <f t="shared" si="4"/>
        <v>0</v>
      </c>
      <c r="J331" s="40">
        <v>0</v>
      </c>
      <c r="K331" s="40">
        <v>0</v>
      </c>
      <c r="L331" s="40">
        <v>0</v>
      </c>
      <c r="M331" s="40">
        <v>0</v>
      </c>
      <c r="N331" s="90"/>
      <c r="O331" s="22" t="s">
        <v>190</v>
      </c>
      <c r="P331" s="22" t="s">
        <v>190</v>
      </c>
      <c r="Q331" s="169"/>
    </row>
    <row r="332" spans="2:17" hidden="1">
      <c r="B332" s="89">
        <v>320</v>
      </c>
      <c r="C332" s="20"/>
      <c r="D332" s="171"/>
      <c r="E332" s="20" t="s">
        <v>2151</v>
      </c>
      <c r="F332" s="20" t="s">
        <v>2152</v>
      </c>
      <c r="G332" s="32" t="s">
        <v>2191</v>
      </c>
      <c r="H332" s="171"/>
      <c r="I332" s="201">
        <f t="shared" si="4"/>
        <v>0</v>
      </c>
      <c r="J332" s="40">
        <v>0</v>
      </c>
      <c r="K332" s="40">
        <v>0</v>
      </c>
      <c r="L332" s="40">
        <v>0</v>
      </c>
      <c r="M332" s="40">
        <v>0</v>
      </c>
      <c r="N332" s="90"/>
      <c r="O332" s="22" t="s">
        <v>190</v>
      </c>
      <c r="P332" s="22" t="s">
        <v>190</v>
      </c>
      <c r="Q332" s="169"/>
    </row>
    <row r="333" spans="2:17" hidden="1">
      <c r="B333" s="89">
        <v>321</v>
      </c>
      <c r="C333" s="20"/>
      <c r="D333" s="171"/>
      <c r="E333" s="20" t="s">
        <v>2151</v>
      </c>
      <c r="F333" s="20" t="s">
        <v>2152</v>
      </c>
      <c r="G333" s="32" t="s">
        <v>2191</v>
      </c>
      <c r="H333" s="171"/>
      <c r="I333" s="201">
        <f t="shared" si="4"/>
        <v>0</v>
      </c>
      <c r="J333" s="40">
        <v>0</v>
      </c>
      <c r="K333" s="40">
        <v>0</v>
      </c>
      <c r="L333" s="40">
        <v>0</v>
      </c>
      <c r="M333" s="40">
        <v>0</v>
      </c>
      <c r="N333" s="90"/>
      <c r="O333" s="22" t="s">
        <v>190</v>
      </c>
      <c r="P333" s="22" t="s">
        <v>190</v>
      </c>
      <c r="Q333" s="169"/>
    </row>
    <row r="334" spans="2:17" hidden="1">
      <c r="B334" s="89">
        <v>322</v>
      </c>
      <c r="C334" s="20"/>
      <c r="D334" s="171"/>
      <c r="E334" s="20" t="s">
        <v>2151</v>
      </c>
      <c r="F334" s="20" t="s">
        <v>2152</v>
      </c>
      <c r="G334" s="32" t="s">
        <v>2191</v>
      </c>
      <c r="H334" s="171"/>
      <c r="I334" s="201">
        <f t="shared" ref="I334:I397" si="5">+SUM(J334:M334)</f>
        <v>0</v>
      </c>
      <c r="J334" s="40">
        <v>0</v>
      </c>
      <c r="K334" s="40">
        <v>0</v>
      </c>
      <c r="L334" s="40">
        <v>0</v>
      </c>
      <c r="M334" s="40">
        <v>0</v>
      </c>
      <c r="N334" s="90"/>
      <c r="O334" s="22" t="s">
        <v>190</v>
      </c>
      <c r="P334" s="22" t="s">
        <v>190</v>
      </c>
      <c r="Q334" s="169"/>
    </row>
    <row r="335" spans="2:17" hidden="1">
      <c r="B335" s="89">
        <v>323</v>
      </c>
      <c r="C335" s="20"/>
      <c r="D335" s="171"/>
      <c r="E335" s="20" t="s">
        <v>2151</v>
      </c>
      <c r="F335" s="20" t="s">
        <v>2152</v>
      </c>
      <c r="G335" s="32" t="s">
        <v>2191</v>
      </c>
      <c r="H335" s="171"/>
      <c r="I335" s="201">
        <f t="shared" si="5"/>
        <v>0</v>
      </c>
      <c r="J335" s="40">
        <v>0</v>
      </c>
      <c r="K335" s="40">
        <v>0</v>
      </c>
      <c r="L335" s="40">
        <v>0</v>
      </c>
      <c r="M335" s="40">
        <v>0</v>
      </c>
      <c r="N335" s="90"/>
      <c r="O335" s="22" t="s">
        <v>190</v>
      </c>
      <c r="P335" s="22" t="s">
        <v>190</v>
      </c>
      <c r="Q335" s="169"/>
    </row>
    <row r="336" spans="2:17" hidden="1">
      <c r="B336" s="89">
        <v>324</v>
      </c>
      <c r="C336" s="20"/>
      <c r="D336" s="171"/>
      <c r="E336" s="20" t="s">
        <v>2151</v>
      </c>
      <c r="F336" s="20" t="s">
        <v>2152</v>
      </c>
      <c r="G336" s="32" t="s">
        <v>2191</v>
      </c>
      <c r="H336" s="171"/>
      <c r="I336" s="201">
        <f t="shared" si="5"/>
        <v>0</v>
      </c>
      <c r="J336" s="40">
        <v>0</v>
      </c>
      <c r="K336" s="40">
        <v>0</v>
      </c>
      <c r="L336" s="40">
        <v>0</v>
      </c>
      <c r="M336" s="40">
        <v>0</v>
      </c>
      <c r="N336" s="90"/>
      <c r="O336" s="22" t="s">
        <v>190</v>
      </c>
      <c r="P336" s="22" t="s">
        <v>190</v>
      </c>
      <c r="Q336" s="169"/>
    </row>
    <row r="337" spans="2:17" hidden="1">
      <c r="B337" s="89">
        <v>325</v>
      </c>
      <c r="C337" s="20"/>
      <c r="D337" s="171"/>
      <c r="E337" s="20" t="s">
        <v>2151</v>
      </c>
      <c r="F337" s="20" t="s">
        <v>2152</v>
      </c>
      <c r="G337" s="32" t="s">
        <v>2191</v>
      </c>
      <c r="H337" s="171"/>
      <c r="I337" s="201">
        <f t="shared" si="5"/>
        <v>0</v>
      </c>
      <c r="J337" s="40">
        <v>0</v>
      </c>
      <c r="K337" s="40">
        <v>0</v>
      </c>
      <c r="L337" s="40">
        <v>0</v>
      </c>
      <c r="M337" s="40">
        <v>0</v>
      </c>
      <c r="N337" s="90"/>
      <c r="O337" s="22" t="s">
        <v>190</v>
      </c>
      <c r="P337" s="22" t="s">
        <v>190</v>
      </c>
      <c r="Q337" s="169"/>
    </row>
    <row r="338" spans="2:17" hidden="1">
      <c r="B338" s="89">
        <v>326</v>
      </c>
      <c r="C338" s="20"/>
      <c r="D338" s="171"/>
      <c r="E338" s="20" t="s">
        <v>2151</v>
      </c>
      <c r="F338" s="20" t="s">
        <v>2152</v>
      </c>
      <c r="G338" s="32" t="s">
        <v>2191</v>
      </c>
      <c r="H338" s="171"/>
      <c r="I338" s="201">
        <f t="shared" si="5"/>
        <v>0</v>
      </c>
      <c r="J338" s="40">
        <v>0</v>
      </c>
      <c r="K338" s="40">
        <v>0</v>
      </c>
      <c r="L338" s="40">
        <v>0</v>
      </c>
      <c r="M338" s="40">
        <v>0</v>
      </c>
      <c r="N338" s="90"/>
      <c r="O338" s="22" t="s">
        <v>190</v>
      </c>
      <c r="P338" s="22" t="s">
        <v>190</v>
      </c>
      <c r="Q338" s="169"/>
    </row>
    <row r="339" spans="2:17" hidden="1">
      <c r="B339" s="89">
        <v>327</v>
      </c>
      <c r="C339" s="20"/>
      <c r="D339" s="171"/>
      <c r="E339" s="20" t="s">
        <v>2151</v>
      </c>
      <c r="F339" s="20" t="s">
        <v>2152</v>
      </c>
      <c r="G339" s="32" t="s">
        <v>2191</v>
      </c>
      <c r="H339" s="171"/>
      <c r="I339" s="201">
        <f t="shared" si="5"/>
        <v>0</v>
      </c>
      <c r="J339" s="40">
        <v>0</v>
      </c>
      <c r="K339" s="40">
        <v>0</v>
      </c>
      <c r="L339" s="40">
        <v>0</v>
      </c>
      <c r="M339" s="40">
        <v>0</v>
      </c>
      <c r="N339" s="90"/>
      <c r="O339" s="22" t="s">
        <v>190</v>
      </c>
      <c r="P339" s="22" t="s">
        <v>190</v>
      </c>
      <c r="Q339" s="169"/>
    </row>
    <row r="340" spans="2:17" hidden="1">
      <c r="B340" s="89">
        <v>328</v>
      </c>
      <c r="C340" s="20"/>
      <c r="D340" s="171"/>
      <c r="E340" s="20" t="s">
        <v>2151</v>
      </c>
      <c r="F340" s="20" t="s">
        <v>2152</v>
      </c>
      <c r="G340" s="32" t="s">
        <v>2191</v>
      </c>
      <c r="H340" s="171"/>
      <c r="I340" s="201">
        <f t="shared" si="5"/>
        <v>0</v>
      </c>
      <c r="J340" s="40">
        <v>0</v>
      </c>
      <c r="K340" s="40">
        <v>0</v>
      </c>
      <c r="L340" s="40">
        <v>0</v>
      </c>
      <c r="M340" s="40">
        <v>0</v>
      </c>
      <c r="N340" s="90"/>
      <c r="O340" s="22" t="s">
        <v>190</v>
      </c>
      <c r="P340" s="22" t="s">
        <v>190</v>
      </c>
      <c r="Q340" s="169"/>
    </row>
    <row r="341" spans="2:17" hidden="1">
      <c r="B341" s="89">
        <v>329</v>
      </c>
      <c r="C341" s="20"/>
      <c r="D341" s="171"/>
      <c r="E341" s="20" t="s">
        <v>2151</v>
      </c>
      <c r="F341" s="20" t="s">
        <v>2152</v>
      </c>
      <c r="G341" s="32" t="s">
        <v>2191</v>
      </c>
      <c r="H341" s="171"/>
      <c r="I341" s="201">
        <f t="shared" si="5"/>
        <v>0</v>
      </c>
      <c r="J341" s="40">
        <v>0</v>
      </c>
      <c r="K341" s="40">
        <v>0</v>
      </c>
      <c r="L341" s="40">
        <v>0</v>
      </c>
      <c r="M341" s="40">
        <v>0</v>
      </c>
      <c r="N341" s="90"/>
      <c r="O341" s="22" t="s">
        <v>190</v>
      </c>
      <c r="P341" s="22" t="s">
        <v>190</v>
      </c>
      <c r="Q341" s="169"/>
    </row>
    <row r="342" spans="2:17" hidden="1">
      <c r="B342" s="89">
        <v>330</v>
      </c>
      <c r="C342" s="20"/>
      <c r="D342" s="171"/>
      <c r="E342" s="20" t="s">
        <v>2151</v>
      </c>
      <c r="F342" s="20" t="s">
        <v>2152</v>
      </c>
      <c r="G342" s="32" t="s">
        <v>2191</v>
      </c>
      <c r="H342" s="171"/>
      <c r="I342" s="201">
        <f t="shared" si="5"/>
        <v>0</v>
      </c>
      <c r="J342" s="40">
        <v>0</v>
      </c>
      <c r="K342" s="40">
        <v>0</v>
      </c>
      <c r="L342" s="40">
        <v>0</v>
      </c>
      <c r="M342" s="40">
        <v>0</v>
      </c>
      <c r="N342" s="90"/>
      <c r="O342" s="22" t="s">
        <v>190</v>
      </c>
      <c r="P342" s="22" t="s">
        <v>190</v>
      </c>
      <c r="Q342" s="169"/>
    </row>
    <row r="343" spans="2:17" hidden="1">
      <c r="B343" s="89">
        <v>331</v>
      </c>
      <c r="C343" s="20"/>
      <c r="D343" s="171"/>
      <c r="E343" s="20" t="s">
        <v>2151</v>
      </c>
      <c r="F343" s="20" t="s">
        <v>2152</v>
      </c>
      <c r="G343" s="32" t="s">
        <v>2191</v>
      </c>
      <c r="H343" s="171"/>
      <c r="I343" s="201">
        <f t="shared" si="5"/>
        <v>0</v>
      </c>
      <c r="J343" s="40">
        <v>0</v>
      </c>
      <c r="K343" s="40">
        <v>0</v>
      </c>
      <c r="L343" s="40">
        <v>0</v>
      </c>
      <c r="M343" s="40">
        <v>0</v>
      </c>
      <c r="N343" s="90"/>
      <c r="O343" s="22" t="s">
        <v>190</v>
      </c>
      <c r="P343" s="22" t="s">
        <v>190</v>
      </c>
      <c r="Q343" s="169"/>
    </row>
    <row r="344" spans="2:17" hidden="1">
      <c r="B344" s="89">
        <v>332</v>
      </c>
      <c r="C344" s="20"/>
      <c r="D344" s="171"/>
      <c r="E344" s="20" t="s">
        <v>2151</v>
      </c>
      <c r="F344" s="20" t="s">
        <v>2152</v>
      </c>
      <c r="G344" s="32" t="s">
        <v>2191</v>
      </c>
      <c r="H344" s="171"/>
      <c r="I344" s="201">
        <f t="shared" si="5"/>
        <v>0</v>
      </c>
      <c r="J344" s="40">
        <v>0</v>
      </c>
      <c r="K344" s="40">
        <v>0</v>
      </c>
      <c r="L344" s="40">
        <v>0</v>
      </c>
      <c r="M344" s="40">
        <v>0</v>
      </c>
      <c r="N344" s="90"/>
      <c r="O344" s="22" t="s">
        <v>190</v>
      </c>
      <c r="P344" s="22" t="s">
        <v>190</v>
      </c>
      <c r="Q344" s="169"/>
    </row>
    <row r="345" spans="2:17" hidden="1">
      <c r="B345" s="89">
        <v>333</v>
      </c>
      <c r="C345" s="20"/>
      <c r="D345" s="171"/>
      <c r="E345" s="20" t="s">
        <v>2151</v>
      </c>
      <c r="F345" s="20" t="s">
        <v>2152</v>
      </c>
      <c r="G345" s="32" t="s">
        <v>2191</v>
      </c>
      <c r="H345" s="171"/>
      <c r="I345" s="201">
        <f t="shared" si="5"/>
        <v>0</v>
      </c>
      <c r="J345" s="40">
        <v>0</v>
      </c>
      <c r="K345" s="40">
        <v>0</v>
      </c>
      <c r="L345" s="40">
        <v>0</v>
      </c>
      <c r="M345" s="40">
        <v>0</v>
      </c>
      <c r="N345" s="90"/>
      <c r="O345" s="22" t="s">
        <v>190</v>
      </c>
      <c r="P345" s="22" t="s">
        <v>190</v>
      </c>
      <c r="Q345" s="169"/>
    </row>
    <row r="346" spans="2:17" hidden="1">
      <c r="B346" s="89">
        <v>334</v>
      </c>
      <c r="C346" s="20"/>
      <c r="D346" s="171"/>
      <c r="E346" s="20" t="s">
        <v>2151</v>
      </c>
      <c r="F346" s="20" t="s">
        <v>2152</v>
      </c>
      <c r="G346" s="32" t="s">
        <v>2191</v>
      </c>
      <c r="H346" s="171"/>
      <c r="I346" s="201">
        <f t="shared" si="5"/>
        <v>0</v>
      </c>
      <c r="J346" s="40">
        <v>0</v>
      </c>
      <c r="K346" s="40">
        <v>0</v>
      </c>
      <c r="L346" s="40">
        <v>0</v>
      </c>
      <c r="M346" s="40">
        <v>0</v>
      </c>
      <c r="N346" s="90"/>
      <c r="O346" s="22" t="s">
        <v>190</v>
      </c>
      <c r="P346" s="22" t="s">
        <v>190</v>
      </c>
      <c r="Q346" s="169"/>
    </row>
    <row r="347" spans="2:17" hidden="1">
      <c r="B347" s="89">
        <v>335</v>
      </c>
      <c r="C347" s="20"/>
      <c r="D347" s="171"/>
      <c r="E347" s="20" t="s">
        <v>2151</v>
      </c>
      <c r="F347" s="20" t="s">
        <v>2152</v>
      </c>
      <c r="G347" s="32" t="s">
        <v>2191</v>
      </c>
      <c r="H347" s="171"/>
      <c r="I347" s="201">
        <f t="shared" si="5"/>
        <v>0</v>
      </c>
      <c r="J347" s="40">
        <v>0</v>
      </c>
      <c r="K347" s="40">
        <v>0</v>
      </c>
      <c r="L347" s="40">
        <v>0</v>
      </c>
      <c r="M347" s="40">
        <v>0</v>
      </c>
      <c r="N347" s="90"/>
      <c r="O347" s="22" t="s">
        <v>190</v>
      </c>
      <c r="P347" s="22" t="s">
        <v>190</v>
      </c>
      <c r="Q347" s="169"/>
    </row>
    <row r="348" spans="2:17" hidden="1">
      <c r="B348" s="89">
        <v>336</v>
      </c>
      <c r="C348" s="20"/>
      <c r="D348" s="171"/>
      <c r="E348" s="20" t="s">
        <v>2151</v>
      </c>
      <c r="F348" s="20" t="s">
        <v>2152</v>
      </c>
      <c r="G348" s="32" t="s">
        <v>2191</v>
      </c>
      <c r="H348" s="171"/>
      <c r="I348" s="201">
        <f t="shared" si="5"/>
        <v>0</v>
      </c>
      <c r="J348" s="40">
        <v>0</v>
      </c>
      <c r="K348" s="40">
        <v>0</v>
      </c>
      <c r="L348" s="40">
        <v>0</v>
      </c>
      <c r="M348" s="40">
        <v>0</v>
      </c>
      <c r="N348" s="90"/>
      <c r="O348" s="22" t="s">
        <v>190</v>
      </c>
      <c r="P348" s="22" t="s">
        <v>190</v>
      </c>
      <c r="Q348" s="169"/>
    </row>
    <row r="349" spans="2:17" hidden="1">
      <c r="B349" s="89">
        <v>337</v>
      </c>
      <c r="C349" s="20"/>
      <c r="D349" s="171"/>
      <c r="E349" s="20" t="s">
        <v>2151</v>
      </c>
      <c r="F349" s="20" t="s">
        <v>2152</v>
      </c>
      <c r="G349" s="32" t="s">
        <v>2191</v>
      </c>
      <c r="H349" s="171"/>
      <c r="I349" s="201">
        <f t="shared" si="5"/>
        <v>0</v>
      </c>
      <c r="J349" s="40">
        <v>0</v>
      </c>
      <c r="K349" s="40">
        <v>0</v>
      </c>
      <c r="L349" s="40">
        <v>0</v>
      </c>
      <c r="M349" s="40">
        <v>0</v>
      </c>
      <c r="N349" s="90"/>
      <c r="O349" s="22" t="s">
        <v>190</v>
      </c>
      <c r="P349" s="22" t="s">
        <v>190</v>
      </c>
      <c r="Q349" s="169"/>
    </row>
    <row r="350" spans="2:17" hidden="1">
      <c r="B350" s="89">
        <v>338</v>
      </c>
      <c r="C350" s="20"/>
      <c r="D350" s="171"/>
      <c r="E350" s="20" t="s">
        <v>2151</v>
      </c>
      <c r="F350" s="20" t="s">
        <v>2152</v>
      </c>
      <c r="G350" s="32" t="s">
        <v>2191</v>
      </c>
      <c r="H350" s="171"/>
      <c r="I350" s="201">
        <f t="shared" si="5"/>
        <v>0</v>
      </c>
      <c r="J350" s="40">
        <v>0</v>
      </c>
      <c r="K350" s="40">
        <v>0</v>
      </c>
      <c r="L350" s="40">
        <v>0</v>
      </c>
      <c r="M350" s="40">
        <v>0</v>
      </c>
      <c r="N350" s="90"/>
      <c r="O350" s="22" t="s">
        <v>190</v>
      </c>
      <c r="P350" s="22" t="s">
        <v>190</v>
      </c>
      <c r="Q350" s="169"/>
    </row>
    <row r="351" spans="2:17" hidden="1">
      <c r="B351" s="89">
        <v>339</v>
      </c>
      <c r="C351" s="20"/>
      <c r="D351" s="171"/>
      <c r="E351" s="20" t="s">
        <v>2151</v>
      </c>
      <c r="F351" s="20" t="s">
        <v>2152</v>
      </c>
      <c r="G351" s="32" t="s">
        <v>2191</v>
      </c>
      <c r="H351" s="171"/>
      <c r="I351" s="201">
        <f t="shared" si="5"/>
        <v>0</v>
      </c>
      <c r="J351" s="40">
        <v>0</v>
      </c>
      <c r="K351" s="40">
        <v>0</v>
      </c>
      <c r="L351" s="40">
        <v>0</v>
      </c>
      <c r="M351" s="40">
        <v>0</v>
      </c>
      <c r="N351" s="90"/>
      <c r="O351" s="22" t="s">
        <v>190</v>
      </c>
      <c r="P351" s="22" t="s">
        <v>190</v>
      </c>
      <c r="Q351" s="169"/>
    </row>
    <row r="352" spans="2:17" hidden="1">
      <c r="B352" s="89">
        <v>340</v>
      </c>
      <c r="C352" s="20"/>
      <c r="D352" s="171"/>
      <c r="E352" s="20" t="s">
        <v>2151</v>
      </c>
      <c r="F352" s="20" t="s">
        <v>2152</v>
      </c>
      <c r="G352" s="32" t="s">
        <v>2191</v>
      </c>
      <c r="H352" s="171"/>
      <c r="I352" s="201">
        <f t="shared" si="5"/>
        <v>0</v>
      </c>
      <c r="J352" s="40">
        <v>0</v>
      </c>
      <c r="K352" s="40">
        <v>0</v>
      </c>
      <c r="L352" s="40">
        <v>0</v>
      </c>
      <c r="M352" s="40">
        <v>0</v>
      </c>
      <c r="N352" s="90"/>
      <c r="O352" s="22" t="s">
        <v>190</v>
      </c>
      <c r="P352" s="22" t="s">
        <v>190</v>
      </c>
      <c r="Q352" s="169"/>
    </row>
    <row r="353" spans="2:17" hidden="1">
      <c r="B353" s="89">
        <v>341</v>
      </c>
      <c r="C353" s="20"/>
      <c r="D353" s="171"/>
      <c r="E353" s="20" t="s">
        <v>2151</v>
      </c>
      <c r="F353" s="20" t="s">
        <v>2152</v>
      </c>
      <c r="G353" s="32" t="s">
        <v>2191</v>
      </c>
      <c r="H353" s="171"/>
      <c r="I353" s="201">
        <f t="shared" si="5"/>
        <v>0</v>
      </c>
      <c r="J353" s="40">
        <v>0</v>
      </c>
      <c r="K353" s="40">
        <v>0</v>
      </c>
      <c r="L353" s="40">
        <v>0</v>
      </c>
      <c r="M353" s="40">
        <v>0</v>
      </c>
      <c r="N353" s="90"/>
      <c r="O353" s="22" t="s">
        <v>190</v>
      </c>
      <c r="P353" s="22" t="s">
        <v>190</v>
      </c>
      <c r="Q353" s="169"/>
    </row>
    <row r="354" spans="2:17" hidden="1">
      <c r="B354" s="89">
        <v>342</v>
      </c>
      <c r="C354" s="20"/>
      <c r="D354" s="171"/>
      <c r="E354" s="20" t="s">
        <v>2151</v>
      </c>
      <c r="F354" s="20" t="s">
        <v>2152</v>
      </c>
      <c r="G354" s="32" t="s">
        <v>2191</v>
      </c>
      <c r="H354" s="171"/>
      <c r="I354" s="201">
        <f t="shared" si="5"/>
        <v>0</v>
      </c>
      <c r="J354" s="40">
        <v>0</v>
      </c>
      <c r="K354" s="40">
        <v>0</v>
      </c>
      <c r="L354" s="40">
        <v>0</v>
      </c>
      <c r="M354" s="40">
        <v>0</v>
      </c>
      <c r="N354" s="90"/>
      <c r="O354" s="22" t="s">
        <v>190</v>
      </c>
      <c r="P354" s="22" t="s">
        <v>190</v>
      </c>
      <c r="Q354" s="169"/>
    </row>
    <row r="355" spans="2:17" hidden="1">
      <c r="B355" s="89">
        <v>343</v>
      </c>
      <c r="C355" s="20"/>
      <c r="D355" s="171"/>
      <c r="E355" s="20" t="s">
        <v>2151</v>
      </c>
      <c r="F355" s="20" t="s">
        <v>2152</v>
      </c>
      <c r="G355" s="32" t="s">
        <v>2191</v>
      </c>
      <c r="H355" s="171"/>
      <c r="I355" s="201">
        <f t="shared" si="5"/>
        <v>0</v>
      </c>
      <c r="J355" s="40">
        <v>0</v>
      </c>
      <c r="K355" s="40">
        <v>0</v>
      </c>
      <c r="L355" s="40">
        <v>0</v>
      </c>
      <c r="M355" s="40">
        <v>0</v>
      </c>
      <c r="N355" s="90"/>
      <c r="O355" s="22" t="s">
        <v>190</v>
      </c>
      <c r="P355" s="22" t="s">
        <v>190</v>
      </c>
      <c r="Q355" s="169"/>
    </row>
    <row r="356" spans="2:17" hidden="1">
      <c r="B356" s="89">
        <v>344</v>
      </c>
      <c r="C356" s="20"/>
      <c r="D356" s="171"/>
      <c r="E356" s="20" t="s">
        <v>2151</v>
      </c>
      <c r="F356" s="20" t="s">
        <v>2152</v>
      </c>
      <c r="G356" s="32" t="s">
        <v>2191</v>
      </c>
      <c r="H356" s="171"/>
      <c r="I356" s="201">
        <f t="shared" si="5"/>
        <v>0</v>
      </c>
      <c r="J356" s="40">
        <v>0</v>
      </c>
      <c r="K356" s="40">
        <v>0</v>
      </c>
      <c r="L356" s="40">
        <v>0</v>
      </c>
      <c r="M356" s="40">
        <v>0</v>
      </c>
      <c r="N356" s="90"/>
      <c r="O356" s="22" t="s">
        <v>190</v>
      </c>
      <c r="P356" s="22" t="s">
        <v>190</v>
      </c>
      <c r="Q356" s="169"/>
    </row>
    <row r="357" spans="2:17" hidden="1">
      <c r="B357" s="89">
        <v>345</v>
      </c>
      <c r="C357" s="20"/>
      <c r="D357" s="171"/>
      <c r="E357" s="20" t="s">
        <v>2151</v>
      </c>
      <c r="F357" s="20" t="s">
        <v>2152</v>
      </c>
      <c r="G357" s="32" t="s">
        <v>2191</v>
      </c>
      <c r="H357" s="171"/>
      <c r="I357" s="201">
        <f t="shared" si="5"/>
        <v>0</v>
      </c>
      <c r="J357" s="40">
        <v>0</v>
      </c>
      <c r="K357" s="40">
        <v>0</v>
      </c>
      <c r="L357" s="40">
        <v>0</v>
      </c>
      <c r="M357" s="40">
        <v>0</v>
      </c>
      <c r="N357" s="90"/>
      <c r="O357" s="22" t="s">
        <v>190</v>
      </c>
      <c r="P357" s="22" t="s">
        <v>190</v>
      </c>
      <c r="Q357" s="169"/>
    </row>
    <row r="358" spans="2:17" hidden="1">
      <c r="B358" s="89">
        <v>346</v>
      </c>
      <c r="C358" s="20"/>
      <c r="D358" s="171"/>
      <c r="E358" s="20" t="s">
        <v>2151</v>
      </c>
      <c r="F358" s="20" t="s">
        <v>2152</v>
      </c>
      <c r="G358" s="32" t="s">
        <v>2191</v>
      </c>
      <c r="H358" s="171"/>
      <c r="I358" s="201">
        <f t="shared" si="5"/>
        <v>0</v>
      </c>
      <c r="J358" s="40">
        <v>0</v>
      </c>
      <c r="K358" s="40">
        <v>0</v>
      </c>
      <c r="L358" s="40">
        <v>0</v>
      </c>
      <c r="M358" s="40">
        <v>0</v>
      </c>
      <c r="N358" s="90"/>
      <c r="O358" s="22" t="s">
        <v>190</v>
      </c>
      <c r="P358" s="22" t="s">
        <v>190</v>
      </c>
      <c r="Q358" s="169"/>
    </row>
    <row r="359" spans="2:17" hidden="1">
      <c r="B359" s="89">
        <v>347</v>
      </c>
      <c r="C359" s="20"/>
      <c r="D359" s="171"/>
      <c r="E359" s="20" t="s">
        <v>2151</v>
      </c>
      <c r="F359" s="20" t="s">
        <v>2152</v>
      </c>
      <c r="G359" s="32" t="s">
        <v>2191</v>
      </c>
      <c r="H359" s="171"/>
      <c r="I359" s="201">
        <f t="shared" si="5"/>
        <v>0</v>
      </c>
      <c r="J359" s="40">
        <v>0</v>
      </c>
      <c r="K359" s="40">
        <v>0</v>
      </c>
      <c r="L359" s="40">
        <v>0</v>
      </c>
      <c r="M359" s="40">
        <v>0</v>
      </c>
      <c r="N359" s="90"/>
      <c r="O359" s="22" t="s">
        <v>190</v>
      </c>
      <c r="P359" s="22" t="s">
        <v>190</v>
      </c>
      <c r="Q359" s="169"/>
    </row>
    <row r="360" spans="2:17" hidden="1">
      <c r="B360" s="89">
        <v>348</v>
      </c>
      <c r="C360" s="20"/>
      <c r="D360" s="171"/>
      <c r="E360" s="20" t="s">
        <v>2151</v>
      </c>
      <c r="F360" s="20" t="s">
        <v>2152</v>
      </c>
      <c r="G360" s="32" t="s">
        <v>2191</v>
      </c>
      <c r="H360" s="171"/>
      <c r="I360" s="201">
        <f t="shared" si="5"/>
        <v>0</v>
      </c>
      <c r="J360" s="40">
        <v>0</v>
      </c>
      <c r="K360" s="40">
        <v>0</v>
      </c>
      <c r="L360" s="40">
        <v>0</v>
      </c>
      <c r="M360" s="40">
        <v>0</v>
      </c>
      <c r="N360" s="90"/>
      <c r="O360" s="22" t="s">
        <v>190</v>
      </c>
      <c r="P360" s="22" t="s">
        <v>190</v>
      </c>
      <c r="Q360" s="169"/>
    </row>
    <row r="361" spans="2:17" hidden="1">
      <c r="B361" s="89">
        <v>349</v>
      </c>
      <c r="C361" s="20"/>
      <c r="D361" s="171"/>
      <c r="E361" s="20" t="s">
        <v>2151</v>
      </c>
      <c r="F361" s="20" t="s">
        <v>2152</v>
      </c>
      <c r="G361" s="32" t="s">
        <v>2191</v>
      </c>
      <c r="H361" s="171"/>
      <c r="I361" s="201">
        <f t="shared" si="5"/>
        <v>0</v>
      </c>
      <c r="J361" s="40">
        <v>0</v>
      </c>
      <c r="K361" s="40">
        <v>0</v>
      </c>
      <c r="L361" s="40">
        <v>0</v>
      </c>
      <c r="M361" s="40">
        <v>0</v>
      </c>
      <c r="N361" s="90"/>
      <c r="O361" s="22" t="s">
        <v>190</v>
      </c>
      <c r="P361" s="22" t="s">
        <v>190</v>
      </c>
      <c r="Q361" s="169"/>
    </row>
    <row r="362" spans="2:17" hidden="1">
      <c r="B362" s="89">
        <v>350</v>
      </c>
      <c r="C362" s="20"/>
      <c r="D362" s="171"/>
      <c r="E362" s="20" t="s">
        <v>2151</v>
      </c>
      <c r="F362" s="20" t="s">
        <v>2152</v>
      </c>
      <c r="G362" s="32" t="s">
        <v>2191</v>
      </c>
      <c r="H362" s="171"/>
      <c r="I362" s="201">
        <f t="shared" si="5"/>
        <v>0</v>
      </c>
      <c r="J362" s="40">
        <v>0</v>
      </c>
      <c r="K362" s="40">
        <v>0</v>
      </c>
      <c r="L362" s="40">
        <v>0</v>
      </c>
      <c r="M362" s="40">
        <v>0</v>
      </c>
      <c r="N362" s="90"/>
      <c r="O362" s="22" t="s">
        <v>190</v>
      </c>
      <c r="P362" s="22" t="s">
        <v>190</v>
      </c>
      <c r="Q362" s="169"/>
    </row>
    <row r="363" spans="2:17" hidden="1">
      <c r="B363" s="89">
        <v>351</v>
      </c>
      <c r="C363" s="20"/>
      <c r="D363" s="171"/>
      <c r="E363" s="20" t="s">
        <v>2151</v>
      </c>
      <c r="F363" s="20" t="s">
        <v>2152</v>
      </c>
      <c r="G363" s="32" t="s">
        <v>2191</v>
      </c>
      <c r="H363" s="171"/>
      <c r="I363" s="201">
        <f t="shared" si="5"/>
        <v>0</v>
      </c>
      <c r="J363" s="40">
        <v>0</v>
      </c>
      <c r="K363" s="40">
        <v>0</v>
      </c>
      <c r="L363" s="40">
        <v>0</v>
      </c>
      <c r="M363" s="40">
        <v>0</v>
      </c>
      <c r="N363" s="90"/>
      <c r="O363" s="22" t="s">
        <v>190</v>
      </c>
      <c r="P363" s="22" t="s">
        <v>190</v>
      </c>
      <c r="Q363" s="169"/>
    </row>
    <row r="364" spans="2:17" hidden="1">
      <c r="B364" s="89">
        <v>352</v>
      </c>
      <c r="C364" s="20"/>
      <c r="D364" s="171"/>
      <c r="E364" s="20" t="s">
        <v>2151</v>
      </c>
      <c r="F364" s="20" t="s">
        <v>2152</v>
      </c>
      <c r="G364" s="32" t="s">
        <v>2191</v>
      </c>
      <c r="H364" s="171"/>
      <c r="I364" s="201">
        <f t="shared" si="5"/>
        <v>0</v>
      </c>
      <c r="J364" s="40">
        <v>0</v>
      </c>
      <c r="K364" s="40">
        <v>0</v>
      </c>
      <c r="L364" s="40">
        <v>0</v>
      </c>
      <c r="M364" s="40">
        <v>0</v>
      </c>
      <c r="N364" s="90"/>
      <c r="O364" s="22" t="s">
        <v>190</v>
      </c>
      <c r="P364" s="22" t="s">
        <v>190</v>
      </c>
      <c r="Q364" s="169"/>
    </row>
    <row r="365" spans="2:17" hidden="1">
      <c r="B365" s="89">
        <v>353</v>
      </c>
      <c r="C365" s="20"/>
      <c r="D365" s="171"/>
      <c r="E365" s="20" t="s">
        <v>2151</v>
      </c>
      <c r="F365" s="20" t="s">
        <v>2152</v>
      </c>
      <c r="G365" s="32" t="s">
        <v>2191</v>
      </c>
      <c r="H365" s="171"/>
      <c r="I365" s="201">
        <f t="shared" si="5"/>
        <v>0</v>
      </c>
      <c r="J365" s="40">
        <v>0</v>
      </c>
      <c r="K365" s="40">
        <v>0</v>
      </c>
      <c r="L365" s="40">
        <v>0</v>
      </c>
      <c r="M365" s="40">
        <v>0</v>
      </c>
      <c r="N365" s="90"/>
      <c r="O365" s="22" t="s">
        <v>190</v>
      </c>
      <c r="P365" s="22" t="s">
        <v>190</v>
      </c>
      <c r="Q365" s="169"/>
    </row>
    <row r="366" spans="2:17" hidden="1">
      <c r="B366" s="89">
        <v>354</v>
      </c>
      <c r="C366" s="20"/>
      <c r="D366" s="171"/>
      <c r="E366" s="20" t="s">
        <v>2151</v>
      </c>
      <c r="F366" s="20" t="s">
        <v>2152</v>
      </c>
      <c r="G366" s="32" t="s">
        <v>2191</v>
      </c>
      <c r="H366" s="171"/>
      <c r="I366" s="201">
        <f t="shared" si="5"/>
        <v>0</v>
      </c>
      <c r="J366" s="40">
        <v>0</v>
      </c>
      <c r="K366" s="40">
        <v>0</v>
      </c>
      <c r="L366" s="40">
        <v>0</v>
      </c>
      <c r="M366" s="40">
        <v>0</v>
      </c>
      <c r="N366" s="90"/>
      <c r="O366" s="22" t="s">
        <v>190</v>
      </c>
      <c r="P366" s="22" t="s">
        <v>190</v>
      </c>
      <c r="Q366" s="169"/>
    </row>
    <row r="367" spans="2:17" hidden="1">
      <c r="B367" s="89">
        <v>355</v>
      </c>
      <c r="C367" s="20"/>
      <c r="D367" s="171"/>
      <c r="E367" s="20" t="s">
        <v>2151</v>
      </c>
      <c r="F367" s="20" t="s">
        <v>2152</v>
      </c>
      <c r="G367" s="32" t="s">
        <v>2191</v>
      </c>
      <c r="H367" s="171"/>
      <c r="I367" s="201">
        <f t="shared" si="5"/>
        <v>0</v>
      </c>
      <c r="J367" s="40">
        <v>0</v>
      </c>
      <c r="K367" s="40">
        <v>0</v>
      </c>
      <c r="L367" s="40">
        <v>0</v>
      </c>
      <c r="M367" s="40">
        <v>0</v>
      </c>
      <c r="N367" s="90"/>
      <c r="O367" s="22" t="s">
        <v>190</v>
      </c>
      <c r="P367" s="22" t="s">
        <v>190</v>
      </c>
      <c r="Q367" s="169"/>
    </row>
    <row r="368" spans="2:17" hidden="1">
      <c r="B368" s="89">
        <v>356</v>
      </c>
      <c r="C368" s="20"/>
      <c r="D368" s="171"/>
      <c r="E368" s="20" t="s">
        <v>2151</v>
      </c>
      <c r="F368" s="20" t="s">
        <v>2152</v>
      </c>
      <c r="G368" s="32" t="s">
        <v>2191</v>
      </c>
      <c r="H368" s="171"/>
      <c r="I368" s="201">
        <f t="shared" si="5"/>
        <v>0</v>
      </c>
      <c r="J368" s="40">
        <v>0</v>
      </c>
      <c r="K368" s="40">
        <v>0</v>
      </c>
      <c r="L368" s="40">
        <v>0</v>
      </c>
      <c r="M368" s="40">
        <v>0</v>
      </c>
      <c r="N368" s="90"/>
      <c r="O368" s="22" t="s">
        <v>190</v>
      </c>
      <c r="P368" s="22" t="s">
        <v>190</v>
      </c>
      <c r="Q368" s="169"/>
    </row>
    <row r="369" spans="2:17" hidden="1">
      <c r="B369" s="89">
        <v>357</v>
      </c>
      <c r="C369" s="20"/>
      <c r="D369" s="171"/>
      <c r="E369" s="20" t="s">
        <v>2151</v>
      </c>
      <c r="F369" s="20" t="s">
        <v>2152</v>
      </c>
      <c r="G369" s="32" t="s">
        <v>2191</v>
      </c>
      <c r="H369" s="171"/>
      <c r="I369" s="201">
        <f t="shared" si="5"/>
        <v>0</v>
      </c>
      <c r="J369" s="40">
        <v>0</v>
      </c>
      <c r="K369" s="40">
        <v>0</v>
      </c>
      <c r="L369" s="40">
        <v>0</v>
      </c>
      <c r="M369" s="40">
        <v>0</v>
      </c>
      <c r="N369" s="90"/>
      <c r="O369" s="22" t="s">
        <v>190</v>
      </c>
      <c r="P369" s="22" t="s">
        <v>190</v>
      </c>
      <c r="Q369" s="169"/>
    </row>
    <row r="370" spans="2:17" hidden="1">
      <c r="B370" s="89">
        <v>358</v>
      </c>
      <c r="C370" s="20"/>
      <c r="D370" s="171"/>
      <c r="E370" s="20" t="s">
        <v>2151</v>
      </c>
      <c r="F370" s="20" t="s">
        <v>2152</v>
      </c>
      <c r="G370" s="32" t="s">
        <v>2191</v>
      </c>
      <c r="H370" s="171"/>
      <c r="I370" s="201">
        <f t="shared" si="5"/>
        <v>0</v>
      </c>
      <c r="J370" s="40">
        <v>0</v>
      </c>
      <c r="K370" s="40">
        <v>0</v>
      </c>
      <c r="L370" s="40">
        <v>0</v>
      </c>
      <c r="M370" s="40">
        <v>0</v>
      </c>
      <c r="N370" s="90"/>
      <c r="O370" s="22" t="s">
        <v>190</v>
      </c>
      <c r="P370" s="22" t="s">
        <v>190</v>
      </c>
      <c r="Q370" s="169"/>
    </row>
    <row r="371" spans="2:17" hidden="1">
      <c r="B371" s="89">
        <v>359</v>
      </c>
      <c r="C371" s="20"/>
      <c r="D371" s="171"/>
      <c r="E371" s="20" t="s">
        <v>2151</v>
      </c>
      <c r="F371" s="20" t="s">
        <v>2152</v>
      </c>
      <c r="G371" s="32" t="s">
        <v>2191</v>
      </c>
      <c r="H371" s="171"/>
      <c r="I371" s="201">
        <f t="shared" si="5"/>
        <v>0</v>
      </c>
      <c r="J371" s="40">
        <v>0</v>
      </c>
      <c r="K371" s="40">
        <v>0</v>
      </c>
      <c r="L371" s="40">
        <v>0</v>
      </c>
      <c r="M371" s="40">
        <v>0</v>
      </c>
      <c r="N371" s="90"/>
      <c r="O371" s="22" t="s">
        <v>190</v>
      </c>
      <c r="P371" s="22" t="s">
        <v>190</v>
      </c>
      <c r="Q371" s="169"/>
    </row>
    <row r="372" spans="2:17" hidden="1">
      <c r="B372" s="89">
        <v>360</v>
      </c>
      <c r="C372" s="20"/>
      <c r="D372" s="171"/>
      <c r="E372" s="20" t="s">
        <v>2151</v>
      </c>
      <c r="F372" s="20" t="s">
        <v>2152</v>
      </c>
      <c r="G372" s="32" t="s">
        <v>2191</v>
      </c>
      <c r="H372" s="171"/>
      <c r="I372" s="201">
        <f t="shared" si="5"/>
        <v>0</v>
      </c>
      <c r="J372" s="40">
        <v>0</v>
      </c>
      <c r="K372" s="40">
        <v>0</v>
      </c>
      <c r="L372" s="40">
        <v>0</v>
      </c>
      <c r="M372" s="40">
        <v>0</v>
      </c>
      <c r="N372" s="90"/>
      <c r="O372" s="22" t="s">
        <v>190</v>
      </c>
      <c r="P372" s="22" t="s">
        <v>190</v>
      </c>
      <c r="Q372" s="169"/>
    </row>
    <row r="373" spans="2:17" hidden="1">
      <c r="B373" s="89">
        <v>361</v>
      </c>
      <c r="C373" s="20"/>
      <c r="D373" s="171"/>
      <c r="E373" s="20" t="s">
        <v>2151</v>
      </c>
      <c r="F373" s="20" t="s">
        <v>2152</v>
      </c>
      <c r="G373" s="32" t="s">
        <v>2191</v>
      </c>
      <c r="H373" s="171"/>
      <c r="I373" s="201">
        <f t="shared" si="5"/>
        <v>0</v>
      </c>
      <c r="J373" s="40">
        <v>0</v>
      </c>
      <c r="K373" s="40">
        <v>0</v>
      </c>
      <c r="L373" s="40">
        <v>0</v>
      </c>
      <c r="M373" s="40">
        <v>0</v>
      </c>
      <c r="N373" s="90"/>
      <c r="O373" s="22" t="s">
        <v>190</v>
      </c>
      <c r="P373" s="22" t="s">
        <v>190</v>
      </c>
      <c r="Q373" s="169"/>
    </row>
    <row r="374" spans="2:17" hidden="1">
      <c r="B374" s="89">
        <v>362</v>
      </c>
      <c r="C374" s="20"/>
      <c r="D374" s="171"/>
      <c r="E374" s="20" t="s">
        <v>2151</v>
      </c>
      <c r="F374" s="20" t="s">
        <v>2152</v>
      </c>
      <c r="G374" s="32" t="s">
        <v>2191</v>
      </c>
      <c r="H374" s="171"/>
      <c r="I374" s="201">
        <f t="shared" si="5"/>
        <v>0</v>
      </c>
      <c r="J374" s="40">
        <v>0</v>
      </c>
      <c r="K374" s="40">
        <v>0</v>
      </c>
      <c r="L374" s="40">
        <v>0</v>
      </c>
      <c r="M374" s="40">
        <v>0</v>
      </c>
      <c r="N374" s="90"/>
      <c r="O374" s="22" t="s">
        <v>190</v>
      </c>
      <c r="P374" s="22" t="s">
        <v>190</v>
      </c>
      <c r="Q374" s="169"/>
    </row>
    <row r="375" spans="2:17" hidden="1">
      <c r="B375" s="89">
        <v>363</v>
      </c>
      <c r="C375" s="20"/>
      <c r="D375" s="171"/>
      <c r="E375" s="20" t="s">
        <v>2151</v>
      </c>
      <c r="F375" s="20" t="s">
        <v>2152</v>
      </c>
      <c r="G375" s="32" t="s">
        <v>2191</v>
      </c>
      <c r="H375" s="171"/>
      <c r="I375" s="201">
        <f t="shared" si="5"/>
        <v>0</v>
      </c>
      <c r="J375" s="40">
        <v>0</v>
      </c>
      <c r="K375" s="40">
        <v>0</v>
      </c>
      <c r="L375" s="40">
        <v>0</v>
      </c>
      <c r="M375" s="40">
        <v>0</v>
      </c>
      <c r="N375" s="90"/>
      <c r="O375" s="22" t="s">
        <v>190</v>
      </c>
      <c r="P375" s="22" t="s">
        <v>190</v>
      </c>
      <c r="Q375" s="169"/>
    </row>
    <row r="376" spans="2:17" hidden="1">
      <c r="B376" s="89">
        <v>364</v>
      </c>
      <c r="C376" s="20"/>
      <c r="D376" s="171"/>
      <c r="E376" s="20" t="s">
        <v>2151</v>
      </c>
      <c r="F376" s="20" t="s">
        <v>2152</v>
      </c>
      <c r="G376" s="32" t="s">
        <v>2191</v>
      </c>
      <c r="H376" s="171"/>
      <c r="I376" s="201">
        <f t="shared" si="5"/>
        <v>0</v>
      </c>
      <c r="J376" s="40">
        <v>0</v>
      </c>
      <c r="K376" s="40">
        <v>0</v>
      </c>
      <c r="L376" s="40">
        <v>0</v>
      </c>
      <c r="M376" s="40">
        <v>0</v>
      </c>
      <c r="N376" s="90"/>
      <c r="O376" s="22" t="s">
        <v>190</v>
      </c>
      <c r="P376" s="22" t="s">
        <v>190</v>
      </c>
      <c r="Q376" s="169"/>
    </row>
    <row r="377" spans="2:17" hidden="1">
      <c r="B377" s="89">
        <v>365</v>
      </c>
      <c r="C377" s="20"/>
      <c r="D377" s="171"/>
      <c r="E377" s="20" t="s">
        <v>2151</v>
      </c>
      <c r="F377" s="20" t="s">
        <v>2152</v>
      </c>
      <c r="G377" s="32" t="s">
        <v>2191</v>
      </c>
      <c r="H377" s="171"/>
      <c r="I377" s="201">
        <f t="shared" si="5"/>
        <v>0</v>
      </c>
      <c r="J377" s="40">
        <v>0</v>
      </c>
      <c r="K377" s="40">
        <v>0</v>
      </c>
      <c r="L377" s="40">
        <v>0</v>
      </c>
      <c r="M377" s="40">
        <v>0</v>
      </c>
      <c r="N377" s="90"/>
      <c r="O377" s="22" t="s">
        <v>190</v>
      </c>
      <c r="P377" s="22" t="s">
        <v>190</v>
      </c>
      <c r="Q377" s="169"/>
    </row>
    <row r="378" spans="2:17" hidden="1">
      <c r="B378" s="89">
        <v>366</v>
      </c>
      <c r="C378" s="20"/>
      <c r="D378" s="171"/>
      <c r="E378" s="20" t="s">
        <v>2151</v>
      </c>
      <c r="F378" s="20" t="s">
        <v>2152</v>
      </c>
      <c r="G378" s="32" t="s">
        <v>2191</v>
      </c>
      <c r="H378" s="171"/>
      <c r="I378" s="201">
        <f t="shared" si="5"/>
        <v>0</v>
      </c>
      <c r="J378" s="40">
        <v>0</v>
      </c>
      <c r="K378" s="40">
        <v>0</v>
      </c>
      <c r="L378" s="40">
        <v>0</v>
      </c>
      <c r="M378" s="40">
        <v>0</v>
      </c>
      <c r="N378" s="90"/>
      <c r="O378" s="22" t="s">
        <v>190</v>
      </c>
      <c r="P378" s="22" t="s">
        <v>190</v>
      </c>
      <c r="Q378" s="169"/>
    </row>
    <row r="379" spans="2:17" hidden="1">
      <c r="B379" s="89">
        <v>367</v>
      </c>
      <c r="C379" s="20"/>
      <c r="D379" s="171"/>
      <c r="E379" s="20" t="s">
        <v>2151</v>
      </c>
      <c r="F379" s="20" t="s">
        <v>2152</v>
      </c>
      <c r="G379" s="32" t="s">
        <v>2191</v>
      </c>
      <c r="H379" s="171"/>
      <c r="I379" s="201">
        <f t="shared" si="5"/>
        <v>0</v>
      </c>
      <c r="J379" s="40">
        <v>0</v>
      </c>
      <c r="K379" s="40">
        <v>0</v>
      </c>
      <c r="L379" s="40">
        <v>0</v>
      </c>
      <c r="M379" s="40">
        <v>0</v>
      </c>
      <c r="N379" s="90"/>
      <c r="O379" s="22" t="s">
        <v>190</v>
      </c>
      <c r="P379" s="22" t="s">
        <v>190</v>
      </c>
      <c r="Q379" s="169"/>
    </row>
    <row r="380" spans="2:17" hidden="1">
      <c r="B380" s="89">
        <v>368</v>
      </c>
      <c r="C380" s="20"/>
      <c r="D380" s="171"/>
      <c r="E380" s="20" t="s">
        <v>2151</v>
      </c>
      <c r="F380" s="20" t="s">
        <v>2152</v>
      </c>
      <c r="G380" s="32" t="s">
        <v>2191</v>
      </c>
      <c r="H380" s="171"/>
      <c r="I380" s="201">
        <f t="shared" si="5"/>
        <v>0</v>
      </c>
      <c r="J380" s="40">
        <v>0</v>
      </c>
      <c r="K380" s="40">
        <v>0</v>
      </c>
      <c r="L380" s="40">
        <v>0</v>
      </c>
      <c r="M380" s="40">
        <v>0</v>
      </c>
      <c r="N380" s="90"/>
      <c r="O380" s="22" t="s">
        <v>190</v>
      </c>
      <c r="P380" s="22" t="s">
        <v>190</v>
      </c>
      <c r="Q380" s="169"/>
    </row>
    <row r="381" spans="2:17" hidden="1">
      <c r="B381" s="89">
        <v>369</v>
      </c>
      <c r="C381" s="20"/>
      <c r="D381" s="171"/>
      <c r="E381" s="20" t="s">
        <v>2151</v>
      </c>
      <c r="F381" s="20" t="s">
        <v>2152</v>
      </c>
      <c r="G381" s="32" t="s">
        <v>2191</v>
      </c>
      <c r="H381" s="171"/>
      <c r="I381" s="201">
        <f t="shared" si="5"/>
        <v>0</v>
      </c>
      <c r="J381" s="40">
        <v>0</v>
      </c>
      <c r="K381" s="40">
        <v>0</v>
      </c>
      <c r="L381" s="40">
        <v>0</v>
      </c>
      <c r="M381" s="40">
        <v>0</v>
      </c>
      <c r="N381" s="90"/>
      <c r="O381" s="22" t="s">
        <v>190</v>
      </c>
      <c r="P381" s="22" t="s">
        <v>190</v>
      </c>
      <c r="Q381" s="169"/>
    </row>
    <row r="382" spans="2:17" hidden="1">
      <c r="B382" s="89">
        <v>370</v>
      </c>
      <c r="C382" s="20"/>
      <c r="D382" s="171"/>
      <c r="E382" s="20" t="s">
        <v>2151</v>
      </c>
      <c r="F382" s="20" t="s">
        <v>2152</v>
      </c>
      <c r="G382" s="32" t="s">
        <v>2191</v>
      </c>
      <c r="H382" s="171"/>
      <c r="I382" s="201">
        <f t="shared" si="5"/>
        <v>0</v>
      </c>
      <c r="J382" s="40">
        <v>0</v>
      </c>
      <c r="K382" s="40">
        <v>0</v>
      </c>
      <c r="L382" s="40">
        <v>0</v>
      </c>
      <c r="M382" s="40">
        <v>0</v>
      </c>
      <c r="N382" s="90"/>
      <c r="O382" s="22" t="s">
        <v>190</v>
      </c>
      <c r="P382" s="22" t="s">
        <v>190</v>
      </c>
      <c r="Q382" s="169"/>
    </row>
    <row r="383" spans="2:17" hidden="1">
      <c r="B383" s="89">
        <v>371</v>
      </c>
      <c r="C383" s="20"/>
      <c r="D383" s="171"/>
      <c r="E383" s="20" t="s">
        <v>2151</v>
      </c>
      <c r="F383" s="20" t="s">
        <v>2152</v>
      </c>
      <c r="G383" s="32" t="s">
        <v>2191</v>
      </c>
      <c r="H383" s="171"/>
      <c r="I383" s="201">
        <f t="shared" si="5"/>
        <v>0</v>
      </c>
      <c r="J383" s="40">
        <v>0</v>
      </c>
      <c r="K383" s="40">
        <v>0</v>
      </c>
      <c r="L383" s="40">
        <v>0</v>
      </c>
      <c r="M383" s="40">
        <v>0</v>
      </c>
      <c r="N383" s="90"/>
      <c r="O383" s="22" t="s">
        <v>190</v>
      </c>
      <c r="P383" s="22" t="s">
        <v>190</v>
      </c>
      <c r="Q383" s="169"/>
    </row>
    <row r="384" spans="2:17" hidden="1">
      <c r="B384" s="89">
        <v>372</v>
      </c>
      <c r="C384" s="20"/>
      <c r="D384" s="171"/>
      <c r="E384" s="20" t="s">
        <v>2151</v>
      </c>
      <c r="F384" s="20" t="s">
        <v>2152</v>
      </c>
      <c r="G384" s="32" t="s">
        <v>2191</v>
      </c>
      <c r="H384" s="171"/>
      <c r="I384" s="201">
        <f t="shared" si="5"/>
        <v>0</v>
      </c>
      <c r="J384" s="40">
        <v>0</v>
      </c>
      <c r="K384" s="40">
        <v>0</v>
      </c>
      <c r="L384" s="40">
        <v>0</v>
      </c>
      <c r="M384" s="40">
        <v>0</v>
      </c>
      <c r="N384" s="90"/>
      <c r="O384" s="22" t="s">
        <v>190</v>
      </c>
      <c r="P384" s="22" t="s">
        <v>190</v>
      </c>
      <c r="Q384" s="169"/>
    </row>
    <row r="385" spans="2:17" hidden="1">
      <c r="B385" s="89">
        <v>373</v>
      </c>
      <c r="C385" s="20"/>
      <c r="D385" s="171"/>
      <c r="E385" s="20" t="s">
        <v>2151</v>
      </c>
      <c r="F385" s="20" t="s">
        <v>2152</v>
      </c>
      <c r="G385" s="32" t="s">
        <v>2191</v>
      </c>
      <c r="H385" s="171"/>
      <c r="I385" s="201">
        <f t="shared" si="5"/>
        <v>0</v>
      </c>
      <c r="J385" s="40">
        <v>0</v>
      </c>
      <c r="K385" s="40">
        <v>0</v>
      </c>
      <c r="L385" s="40">
        <v>0</v>
      </c>
      <c r="M385" s="40">
        <v>0</v>
      </c>
      <c r="N385" s="90"/>
      <c r="O385" s="22" t="s">
        <v>190</v>
      </c>
      <c r="P385" s="22" t="s">
        <v>190</v>
      </c>
      <c r="Q385" s="169"/>
    </row>
    <row r="386" spans="2:17" hidden="1">
      <c r="B386" s="89">
        <v>374</v>
      </c>
      <c r="C386" s="20"/>
      <c r="D386" s="171"/>
      <c r="E386" s="20" t="s">
        <v>2151</v>
      </c>
      <c r="F386" s="20" t="s">
        <v>2152</v>
      </c>
      <c r="G386" s="32" t="s">
        <v>2191</v>
      </c>
      <c r="H386" s="171"/>
      <c r="I386" s="201">
        <f t="shared" si="5"/>
        <v>0</v>
      </c>
      <c r="J386" s="40">
        <v>0</v>
      </c>
      <c r="K386" s="40">
        <v>0</v>
      </c>
      <c r="L386" s="40">
        <v>0</v>
      </c>
      <c r="M386" s="40">
        <v>0</v>
      </c>
      <c r="N386" s="90"/>
      <c r="O386" s="22" t="s">
        <v>190</v>
      </c>
      <c r="P386" s="22" t="s">
        <v>190</v>
      </c>
      <c r="Q386" s="169"/>
    </row>
    <row r="387" spans="2:17" hidden="1">
      <c r="B387" s="89">
        <v>375</v>
      </c>
      <c r="C387" s="20"/>
      <c r="D387" s="171"/>
      <c r="E387" s="20" t="s">
        <v>2151</v>
      </c>
      <c r="F387" s="20" t="s">
        <v>2152</v>
      </c>
      <c r="G387" s="32" t="s">
        <v>2191</v>
      </c>
      <c r="H387" s="171"/>
      <c r="I387" s="201">
        <f t="shared" si="5"/>
        <v>0</v>
      </c>
      <c r="J387" s="40">
        <v>0</v>
      </c>
      <c r="K387" s="40">
        <v>0</v>
      </c>
      <c r="L387" s="40">
        <v>0</v>
      </c>
      <c r="M387" s="40">
        <v>0</v>
      </c>
      <c r="N387" s="90"/>
      <c r="O387" s="22" t="s">
        <v>190</v>
      </c>
      <c r="P387" s="22" t="s">
        <v>190</v>
      </c>
      <c r="Q387" s="169"/>
    </row>
    <row r="388" spans="2:17" hidden="1">
      <c r="B388" s="89">
        <v>376</v>
      </c>
      <c r="C388" s="20"/>
      <c r="D388" s="171"/>
      <c r="E388" s="20" t="s">
        <v>2151</v>
      </c>
      <c r="F388" s="20" t="s">
        <v>2152</v>
      </c>
      <c r="G388" s="32" t="s">
        <v>2191</v>
      </c>
      <c r="H388" s="171"/>
      <c r="I388" s="201">
        <f t="shared" si="5"/>
        <v>0</v>
      </c>
      <c r="J388" s="40">
        <v>0</v>
      </c>
      <c r="K388" s="40">
        <v>0</v>
      </c>
      <c r="L388" s="40">
        <v>0</v>
      </c>
      <c r="M388" s="40">
        <v>0</v>
      </c>
      <c r="N388" s="90"/>
      <c r="O388" s="22" t="s">
        <v>190</v>
      </c>
      <c r="P388" s="22" t="s">
        <v>190</v>
      </c>
      <c r="Q388" s="169"/>
    </row>
    <row r="389" spans="2:17" hidden="1">
      <c r="B389" s="89">
        <v>377</v>
      </c>
      <c r="C389" s="20"/>
      <c r="D389" s="171"/>
      <c r="E389" s="20" t="s">
        <v>2151</v>
      </c>
      <c r="F389" s="20" t="s">
        <v>2152</v>
      </c>
      <c r="G389" s="32" t="s">
        <v>2191</v>
      </c>
      <c r="H389" s="171"/>
      <c r="I389" s="201">
        <f t="shared" si="5"/>
        <v>0</v>
      </c>
      <c r="J389" s="40">
        <v>0</v>
      </c>
      <c r="K389" s="40">
        <v>0</v>
      </c>
      <c r="L389" s="40">
        <v>0</v>
      </c>
      <c r="M389" s="40">
        <v>0</v>
      </c>
      <c r="N389" s="90"/>
      <c r="O389" s="22" t="s">
        <v>190</v>
      </c>
      <c r="P389" s="22" t="s">
        <v>190</v>
      </c>
      <c r="Q389" s="169"/>
    </row>
    <row r="390" spans="2:17" hidden="1">
      <c r="B390" s="89">
        <v>378</v>
      </c>
      <c r="C390" s="20"/>
      <c r="D390" s="171"/>
      <c r="E390" s="20" t="s">
        <v>2151</v>
      </c>
      <c r="F390" s="20" t="s">
        <v>2152</v>
      </c>
      <c r="G390" s="32" t="s">
        <v>2191</v>
      </c>
      <c r="H390" s="171"/>
      <c r="I390" s="201">
        <f t="shared" si="5"/>
        <v>0</v>
      </c>
      <c r="J390" s="40">
        <v>0</v>
      </c>
      <c r="K390" s="40">
        <v>0</v>
      </c>
      <c r="L390" s="40">
        <v>0</v>
      </c>
      <c r="M390" s="40">
        <v>0</v>
      </c>
      <c r="N390" s="90"/>
      <c r="O390" s="22" t="s">
        <v>190</v>
      </c>
      <c r="P390" s="22" t="s">
        <v>190</v>
      </c>
      <c r="Q390" s="169"/>
    </row>
    <row r="391" spans="2:17" hidden="1">
      <c r="B391" s="89">
        <v>379</v>
      </c>
      <c r="C391" s="20"/>
      <c r="D391" s="171"/>
      <c r="E391" s="20" t="s">
        <v>2151</v>
      </c>
      <c r="F391" s="20" t="s">
        <v>2152</v>
      </c>
      <c r="G391" s="32" t="s">
        <v>2191</v>
      </c>
      <c r="H391" s="171"/>
      <c r="I391" s="201">
        <f t="shared" si="5"/>
        <v>0</v>
      </c>
      <c r="J391" s="40">
        <v>0</v>
      </c>
      <c r="K391" s="40">
        <v>0</v>
      </c>
      <c r="L391" s="40">
        <v>0</v>
      </c>
      <c r="M391" s="40">
        <v>0</v>
      </c>
      <c r="N391" s="90"/>
      <c r="O391" s="22" t="s">
        <v>190</v>
      </c>
      <c r="P391" s="22" t="s">
        <v>190</v>
      </c>
      <c r="Q391" s="169"/>
    </row>
    <row r="392" spans="2:17" hidden="1">
      <c r="B392" s="89">
        <v>380</v>
      </c>
      <c r="C392" s="20"/>
      <c r="D392" s="171"/>
      <c r="E392" s="20" t="s">
        <v>2151</v>
      </c>
      <c r="F392" s="20" t="s">
        <v>2152</v>
      </c>
      <c r="G392" s="32" t="s">
        <v>2191</v>
      </c>
      <c r="H392" s="171"/>
      <c r="I392" s="201">
        <f t="shared" si="5"/>
        <v>0</v>
      </c>
      <c r="J392" s="40">
        <v>0</v>
      </c>
      <c r="K392" s="40">
        <v>0</v>
      </c>
      <c r="L392" s="40">
        <v>0</v>
      </c>
      <c r="M392" s="40">
        <v>0</v>
      </c>
      <c r="N392" s="90"/>
      <c r="O392" s="22" t="s">
        <v>190</v>
      </c>
      <c r="P392" s="22" t="s">
        <v>190</v>
      </c>
      <c r="Q392" s="169"/>
    </row>
    <row r="393" spans="2:17" hidden="1">
      <c r="B393" s="89">
        <v>381</v>
      </c>
      <c r="C393" s="20"/>
      <c r="D393" s="171"/>
      <c r="E393" s="20" t="s">
        <v>2151</v>
      </c>
      <c r="F393" s="20" t="s">
        <v>2152</v>
      </c>
      <c r="G393" s="32" t="s">
        <v>2191</v>
      </c>
      <c r="H393" s="171"/>
      <c r="I393" s="201">
        <f t="shared" si="5"/>
        <v>0</v>
      </c>
      <c r="J393" s="40">
        <v>0</v>
      </c>
      <c r="K393" s="40">
        <v>0</v>
      </c>
      <c r="L393" s="40">
        <v>0</v>
      </c>
      <c r="M393" s="40">
        <v>0</v>
      </c>
      <c r="N393" s="90"/>
      <c r="O393" s="22" t="s">
        <v>190</v>
      </c>
      <c r="P393" s="22" t="s">
        <v>190</v>
      </c>
      <c r="Q393" s="169"/>
    </row>
    <row r="394" spans="2:17" hidden="1">
      <c r="B394" s="89">
        <v>382</v>
      </c>
      <c r="C394" s="20"/>
      <c r="D394" s="171"/>
      <c r="E394" s="20" t="s">
        <v>2151</v>
      </c>
      <c r="F394" s="20" t="s">
        <v>2152</v>
      </c>
      <c r="G394" s="32" t="s">
        <v>2191</v>
      </c>
      <c r="H394" s="171"/>
      <c r="I394" s="201">
        <f t="shared" si="5"/>
        <v>0</v>
      </c>
      <c r="J394" s="40">
        <v>0</v>
      </c>
      <c r="K394" s="40">
        <v>0</v>
      </c>
      <c r="L394" s="40">
        <v>0</v>
      </c>
      <c r="M394" s="40">
        <v>0</v>
      </c>
      <c r="N394" s="90"/>
      <c r="O394" s="22" t="s">
        <v>190</v>
      </c>
      <c r="P394" s="22" t="s">
        <v>190</v>
      </c>
      <c r="Q394" s="169"/>
    </row>
    <row r="395" spans="2:17" hidden="1">
      <c r="B395" s="89">
        <v>383</v>
      </c>
      <c r="C395" s="20"/>
      <c r="D395" s="171"/>
      <c r="E395" s="20" t="s">
        <v>2151</v>
      </c>
      <c r="F395" s="20" t="s">
        <v>2152</v>
      </c>
      <c r="G395" s="32" t="s">
        <v>2191</v>
      </c>
      <c r="H395" s="171"/>
      <c r="I395" s="201">
        <f t="shared" si="5"/>
        <v>0</v>
      </c>
      <c r="J395" s="40">
        <v>0</v>
      </c>
      <c r="K395" s="40">
        <v>0</v>
      </c>
      <c r="L395" s="40">
        <v>0</v>
      </c>
      <c r="M395" s="40">
        <v>0</v>
      </c>
      <c r="N395" s="90"/>
      <c r="O395" s="22" t="s">
        <v>190</v>
      </c>
      <c r="P395" s="22" t="s">
        <v>190</v>
      </c>
      <c r="Q395" s="169"/>
    </row>
    <row r="396" spans="2:17" hidden="1">
      <c r="B396" s="89">
        <v>384</v>
      </c>
      <c r="C396" s="20"/>
      <c r="D396" s="171"/>
      <c r="E396" s="20" t="s">
        <v>2151</v>
      </c>
      <c r="F396" s="20" t="s">
        <v>2152</v>
      </c>
      <c r="G396" s="32" t="s">
        <v>2191</v>
      </c>
      <c r="H396" s="171"/>
      <c r="I396" s="201">
        <f t="shared" si="5"/>
        <v>0</v>
      </c>
      <c r="J396" s="40">
        <v>0</v>
      </c>
      <c r="K396" s="40">
        <v>0</v>
      </c>
      <c r="L396" s="40">
        <v>0</v>
      </c>
      <c r="M396" s="40">
        <v>0</v>
      </c>
      <c r="N396" s="90"/>
      <c r="O396" s="22" t="s">
        <v>190</v>
      </c>
      <c r="P396" s="22" t="s">
        <v>190</v>
      </c>
      <c r="Q396" s="169"/>
    </row>
    <row r="397" spans="2:17" hidden="1">
      <c r="B397" s="89">
        <v>385</v>
      </c>
      <c r="C397" s="20"/>
      <c r="D397" s="171"/>
      <c r="E397" s="20" t="s">
        <v>2151</v>
      </c>
      <c r="F397" s="20" t="s">
        <v>2152</v>
      </c>
      <c r="G397" s="32" t="s">
        <v>2191</v>
      </c>
      <c r="H397" s="171"/>
      <c r="I397" s="201">
        <f t="shared" si="5"/>
        <v>0</v>
      </c>
      <c r="J397" s="40">
        <v>0</v>
      </c>
      <c r="K397" s="40">
        <v>0</v>
      </c>
      <c r="L397" s="40">
        <v>0</v>
      </c>
      <c r="M397" s="40">
        <v>0</v>
      </c>
      <c r="N397" s="90"/>
      <c r="O397" s="22" t="s">
        <v>190</v>
      </c>
      <c r="P397" s="22" t="s">
        <v>190</v>
      </c>
      <c r="Q397" s="169"/>
    </row>
    <row r="398" spans="2:17" hidden="1">
      <c r="B398" s="89">
        <v>386</v>
      </c>
      <c r="C398" s="20"/>
      <c r="D398" s="171"/>
      <c r="E398" s="20" t="s">
        <v>2151</v>
      </c>
      <c r="F398" s="20" t="s">
        <v>2152</v>
      </c>
      <c r="G398" s="32" t="s">
        <v>2191</v>
      </c>
      <c r="H398" s="171"/>
      <c r="I398" s="201">
        <f t="shared" ref="I398:I461" si="6">+SUM(J398:M398)</f>
        <v>0</v>
      </c>
      <c r="J398" s="40">
        <v>0</v>
      </c>
      <c r="K398" s="40">
        <v>0</v>
      </c>
      <c r="L398" s="40">
        <v>0</v>
      </c>
      <c r="M398" s="40">
        <v>0</v>
      </c>
      <c r="N398" s="90"/>
      <c r="O398" s="22" t="s">
        <v>190</v>
      </c>
      <c r="P398" s="22" t="s">
        <v>190</v>
      </c>
      <c r="Q398" s="169"/>
    </row>
    <row r="399" spans="2:17" hidden="1">
      <c r="B399" s="89">
        <v>387</v>
      </c>
      <c r="C399" s="20"/>
      <c r="D399" s="171"/>
      <c r="E399" s="20" t="s">
        <v>2151</v>
      </c>
      <c r="F399" s="20" t="s">
        <v>2152</v>
      </c>
      <c r="G399" s="32" t="s">
        <v>2191</v>
      </c>
      <c r="H399" s="171"/>
      <c r="I399" s="201">
        <f t="shared" si="6"/>
        <v>0</v>
      </c>
      <c r="J399" s="40">
        <v>0</v>
      </c>
      <c r="K399" s="40">
        <v>0</v>
      </c>
      <c r="L399" s="40">
        <v>0</v>
      </c>
      <c r="M399" s="40">
        <v>0</v>
      </c>
      <c r="N399" s="90"/>
      <c r="O399" s="22" t="s">
        <v>190</v>
      </c>
      <c r="P399" s="22" t="s">
        <v>190</v>
      </c>
      <c r="Q399" s="169"/>
    </row>
    <row r="400" spans="2:17" hidden="1">
      <c r="B400" s="89">
        <v>388</v>
      </c>
      <c r="C400" s="20"/>
      <c r="D400" s="171"/>
      <c r="E400" s="20" t="s">
        <v>2151</v>
      </c>
      <c r="F400" s="20" t="s">
        <v>2152</v>
      </c>
      <c r="G400" s="32" t="s">
        <v>2191</v>
      </c>
      <c r="H400" s="171"/>
      <c r="I400" s="201">
        <f t="shared" si="6"/>
        <v>0</v>
      </c>
      <c r="J400" s="40">
        <v>0</v>
      </c>
      <c r="K400" s="40">
        <v>0</v>
      </c>
      <c r="L400" s="40">
        <v>0</v>
      </c>
      <c r="M400" s="40">
        <v>0</v>
      </c>
      <c r="N400" s="90"/>
      <c r="O400" s="22" t="s">
        <v>190</v>
      </c>
      <c r="P400" s="22" t="s">
        <v>190</v>
      </c>
      <c r="Q400" s="169"/>
    </row>
    <row r="401" spans="2:17" hidden="1">
      <c r="B401" s="89">
        <v>389</v>
      </c>
      <c r="C401" s="20"/>
      <c r="D401" s="171"/>
      <c r="E401" s="20" t="s">
        <v>2151</v>
      </c>
      <c r="F401" s="20" t="s">
        <v>2152</v>
      </c>
      <c r="G401" s="32" t="s">
        <v>2191</v>
      </c>
      <c r="H401" s="171"/>
      <c r="I401" s="201">
        <f t="shared" si="6"/>
        <v>0</v>
      </c>
      <c r="J401" s="40">
        <v>0</v>
      </c>
      <c r="K401" s="40">
        <v>0</v>
      </c>
      <c r="L401" s="40">
        <v>0</v>
      </c>
      <c r="M401" s="40">
        <v>0</v>
      </c>
      <c r="N401" s="90"/>
      <c r="O401" s="22" t="s">
        <v>190</v>
      </c>
      <c r="P401" s="22" t="s">
        <v>190</v>
      </c>
      <c r="Q401" s="169"/>
    </row>
    <row r="402" spans="2:17" hidden="1">
      <c r="B402" s="89">
        <v>390</v>
      </c>
      <c r="C402" s="20"/>
      <c r="D402" s="171"/>
      <c r="E402" s="20" t="s">
        <v>2151</v>
      </c>
      <c r="F402" s="20" t="s">
        <v>2152</v>
      </c>
      <c r="G402" s="32" t="s">
        <v>2191</v>
      </c>
      <c r="H402" s="171"/>
      <c r="I402" s="201">
        <f t="shared" si="6"/>
        <v>0</v>
      </c>
      <c r="J402" s="40">
        <v>0</v>
      </c>
      <c r="K402" s="40">
        <v>0</v>
      </c>
      <c r="L402" s="40">
        <v>0</v>
      </c>
      <c r="M402" s="40">
        <v>0</v>
      </c>
      <c r="N402" s="90"/>
      <c r="O402" s="22" t="s">
        <v>190</v>
      </c>
      <c r="P402" s="22" t="s">
        <v>190</v>
      </c>
      <c r="Q402" s="169"/>
    </row>
    <row r="403" spans="2:17" hidden="1">
      <c r="B403" s="89">
        <v>391</v>
      </c>
      <c r="C403" s="20"/>
      <c r="D403" s="171"/>
      <c r="E403" s="20" t="s">
        <v>2151</v>
      </c>
      <c r="F403" s="20" t="s">
        <v>2152</v>
      </c>
      <c r="G403" s="32" t="s">
        <v>2191</v>
      </c>
      <c r="H403" s="171"/>
      <c r="I403" s="201">
        <f t="shared" si="6"/>
        <v>0</v>
      </c>
      <c r="J403" s="40">
        <v>0</v>
      </c>
      <c r="K403" s="40">
        <v>0</v>
      </c>
      <c r="L403" s="40">
        <v>0</v>
      </c>
      <c r="M403" s="40">
        <v>0</v>
      </c>
      <c r="N403" s="90"/>
      <c r="O403" s="22" t="s">
        <v>190</v>
      </c>
      <c r="P403" s="22" t="s">
        <v>190</v>
      </c>
      <c r="Q403" s="169"/>
    </row>
    <row r="404" spans="2:17" hidden="1">
      <c r="B404" s="89">
        <v>392</v>
      </c>
      <c r="C404" s="20"/>
      <c r="D404" s="171"/>
      <c r="E404" s="20" t="s">
        <v>2151</v>
      </c>
      <c r="F404" s="20" t="s">
        <v>2152</v>
      </c>
      <c r="G404" s="32" t="s">
        <v>2191</v>
      </c>
      <c r="H404" s="171"/>
      <c r="I404" s="201">
        <f t="shared" si="6"/>
        <v>0</v>
      </c>
      <c r="J404" s="40">
        <v>0</v>
      </c>
      <c r="K404" s="40">
        <v>0</v>
      </c>
      <c r="L404" s="40">
        <v>0</v>
      </c>
      <c r="M404" s="40">
        <v>0</v>
      </c>
      <c r="N404" s="90"/>
      <c r="O404" s="22" t="s">
        <v>190</v>
      </c>
      <c r="P404" s="22" t="s">
        <v>190</v>
      </c>
      <c r="Q404" s="169"/>
    </row>
    <row r="405" spans="2:17" hidden="1">
      <c r="B405" s="89">
        <v>393</v>
      </c>
      <c r="C405" s="20"/>
      <c r="D405" s="171"/>
      <c r="E405" s="20" t="s">
        <v>2151</v>
      </c>
      <c r="F405" s="20" t="s">
        <v>2152</v>
      </c>
      <c r="G405" s="32" t="s">
        <v>2191</v>
      </c>
      <c r="H405" s="171"/>
      <c r="I405" s="201">
        <f t="shared" si="6"/>
        <v>0</v>
      </c>
      <c r="J405" s="40">
        <v>0</v>
      </c>
      <c r="K405" s="40">
        <v>0</v>
      </c>
      <c r="L405" s="40">
        <v>0</v>
      </c>
      <c r="M405" s="40">
        <v>0</v>
      </c>
      <c r="N405" s="90"/>
      <c r="O405" s="22" t="s">
        <v>190</v>
      </c>
      <c r="P405" s="22" t="s">
        <v>190</v>
      </c>
      <c r="Q405" s="169"/>
    </row>
    <row r="406" spans="2:17" hidden="1">
      <c r="B406" s="89">
        <v>394</v>
      </c>
      <c r="C406" s="20"/>
      <c r="D406" s="171"/>
      <c r="E406" s="20" t="s">
        <v>2151</v>
      </c>
      <c r="F406" s="20" t="s">
        <v>2152</v>
      </c>
      <c r="G406" s="32" t="s">
        <v>2191</v>
      </c>
      <c r="H406" s="171"/>
      <c r="I406" s="201">
        <f t="shared" si="6"/>
        <v>0</v>
      </c>
      <c r="J406" s="40">
        <v>0</v>
      </c>
      <c r="K406" s="40">
        <v>0</v>
      </c>
      <c r="L406" s="40">
        <v>0</v>
      </c>
      <c r="M406" s="40">
        <v>0</v>
      </c>
      <c r="N406" s="90"/>
      <c r="O406" s="22" t="s">
        <v>190</v>
      </c>
      <c r="P406" s="22" t="s">
        <v>190</v>
      </c>
      <c r="Q406" s="169"/>
    </row>
    <row r="407" spans="2:17" hidden="1">
      <c r="B407" s="89">
        <v>395</v>
      </c>
      <c r="C407" s="20"/>
      <c r="D407" s="171"/>
      <c r="E407" s="20" t="s">
        <v>2151</v>
      </c>
      <c r="F407" s="20" t="s">
        <v>2152</v>
      </c>
      <c r="G407" s="32" t="s">
        <v>2191</v>
      </c>
      <c r="H407" s="171"/>
      <c r="I407" s="201">
        <f t="shared" si="6"/>
        <v>0</v>
      </c>
      <c r="J407" s="40">
        <v>0</v>
      </c>
      <c r="K407" s="40">
        <v>0</v>
      </c>
      <c r="L407" s="40">
        <v>0</v>
      </c>
      <c r="M407" s="40">
        <v>0</v>
      </c>
      <c r="N407" s="90"/>
      <c r="O407" s="22" t="s">
        <v>190</v>
      </c>
      <c r="P407" s="22" t="s">
        <v>190</v>
      </c>
      <c r="Q407" s="169"/>
    </row>
    <row r="408" spans="2:17" hidden="1">
      <c r="B408" s="89">
        <v>396</v>
      </c>
      <c r="C408" s="20"/>
      <c r="D408" s="171"/>
      <c r="E408" s="20" t="s">
        <v>2151</v>
      </c>
      <c r="F408" s="20" t="s">
        <v>2152</v>
      </c>
      <c r="G408" s="32" t="s">
        <v>2191</v>
      </c>
      <c r="H408" s="171"/>
      <c r="I408" s="201">
        <f t="shared" si="6"/>
        <v>0</v>
      </c>
      <c r="J408" s="40">
        <v>0</v>
      </c>
      <c r="K408" s="40">
        <v>0</v>
      </c>
      <c r="L408" s="40">
        <v>0</v>
      </c>
      <c r="M408" s="40">
        <v>0</v>
      </c>
      <c r="N408" s="90"/>
      <c r="O408" s="22" t="s">
        <v>190</v>
      </c>
      <c r="P408" s="22" t="s">
        <v>190</v>
      </c>
      <c r="Q408" s="169"/>
    </row>
    <row r="409" spans="2:17" hidden="1">
      <c r="B409" s="89">
        <v>397</v>
      </c>
      <c r="C409" s="20"/>
      <c r="D409" s="171"/>
      <c r="E409" s="20" t="s">
        <v>2151</v>
      </c>
      <c r="F409" s="20" t="s">
        <v>2152</v>
      </c>
      <c r="G409" s="32" t="s">
        <v>2191</v>
      </c>
      <c r="H409" s="171"/>
      <c r="I409" s="201">
        <f t="shared" si="6"/>
        <v>0</v>
      </c>
      <c r="J409" s="40">
        <v>0</v>
      </c>
      <c r="K409" s="40">
        <v>0</v>
      </c>
      <c r="L409" s="40">
        <v>0</v>
      </c>
      <c r="M409" s="40">
        <v>0</v>
      </c>
      <c r="N409" s="90"/>
      <c r="O409" s="22" t="s">
        <v>190</v>
      </c>
      <c r="P409" s="22" t="s">
        <v>190</v>
      </c>
      <c r="Q409" s="169"/>
    </row>
    <row r="410" spans="2:17" hidden="1">
      <c r="B410" s="89">
        <v>398</v>
      </c>
      <c r="C410" s="20"/>
      <c r="D410" s="171"/>
      <c r="E410" s="20" t="s">
        <v>2151</v>
      </c>
      <c r="F410" s="20" t="s">
        <v>2152</v>
      </c>
      <c r="G410" s="32" t="s">
        <v>2191</v>
      </c>
      <c r="H410" s="171"/>
      <c r="I410" s="201">
        <f t="shared" si="6"/>
        <v>0</v>
      </c>
      <c r="J410" s="40">
        <v>0</v>
      </c>
      <c r="K410" s="40">
        <v>0</v>
      </c>
      <c r="L410" s="40">
        <v>0</v>
      </c>
      <c r="M410" s="40">
        <v>0</v>
      </c>
      <c r="N410" s="90"/>
      <c r="O410" s="22" t="s">
        <v>190</v>
      </c>
      <c r="P410" s="22" t="s">
        <v>190</v>
      </c>
      <c r="Q410" s="169"/>
    </row>
    <row r="411" spans="2:17" hidden="1">
      <c r="B411" s="89">
        <v>399</v>
      </c>
      <c r="C411" s="20"/>
      <c r="D411" s="171"/>
      <c r="E411" s="20" t="s">
        <v>2151</v>
      </c>
      <c r="F411" s="20" t="s">
        <v>2152</v>
      </c>
      <c r="G411" s="32" t="s">
        <v>2191</v>
      </c>
      <c r="H411" s="171"/>
      <c r="I411" s="201">
        <f t="shared" si="6"/>
        <v>0</v>
      </c>
      <c r="J411" s="40">
        <v>0</v>
      </c>
      <c r="K411" s="40">
        <v>0</v>
      </c>
      <c r="L411" s="40">
        <v>0</v>
      </c>
      <c r="M411" s="40">
        <v>0</v>
      </c>
      <c r="N411" s="90"/>
      <c r="O411" s="22" t="s">
        <v>190</v>
      </c>
      <c r="P411" s="22" t="s">
        <v>190</v>
      </c>
      <c r="Q411" s="169"/>
    </row>
    <row r="412" spans="2:17" hidden="1">
      <c r="B412" s="89">
        <v>400</v>
      </c>
      <c r="C412" s="20"/>
      <c r="D412" s="171"/>
      <c r="E412" s="20" t="s">
        <v>2151</v>
      </c>
      <c r="F412" s="20" t="s">
        <v>2152</v>
      </c>
      <c r="G412" s="32" t="s">
        <v>2191</v>
      </c>
      <c r="H412" s="171"/>
      <c r="I412" s="201">
        <f t="shared" si="6"/>
        <v>0</v>
      </c>
      <c r="J412" s="40">
        <v>0</v>
      </c>
      <c r="K412" s="40">
        <v>0</v>
      </c>
      <c r="L412" s="40">
        <v>0</v>
      </c>
      <c r="M412" s="40">
        <v>0</v>
      </c>
      <c r="N412" s="90"/>
      <c r="O412" s="22" t="s">
        <v>190</v>
      </c>
      <c r="P412" s="22" t="s">
        <v>190</v>
      </c>
      <c r="Q412" s="169"/>
    </row>
    <row r="413" spans="2:17" hidden="1">
      <c r="B413" s="89">
        <v>401</v>
      </c>
      <c r="C413" s="20"/>
      <c r="D413" s="171"/>
      <c r="E413" s="20" t="s">
        <v>2151</v>
      </c>
      <c r="F413" s="20" t="s">
        <v>2152</v>
      </c>
      <c r="G413" s="32" t="s">
        <v>2191</v>
      </c>
      <c r="H413" s="171"/>
      <c r="I413" s="201">
        <f t="shared" si="6"/>
        <v>0</v>
      </c>
      <c r="J413" s="40">
        <v>0</v>
      </c>
      <c r="K413" s="40">
        <v>0</v>
      </c>
      <c r="L413" s="40">
        <v>0</v>
      </c>
      <c r="M413" s="40">
        <v>0</v>
      </c>
      <c r="N413" s="90"/>
      <c r="O413" s="22" t="s">
        <v>190</v>
      </c>
      <c r="P413" s="22" t="s">
        <v>190</v>
      </c>
      <c r="Q413" s="169"/>
    </row>
    <row r="414" spans="2:17" hidden="1">
      <c r="B414" s="89">
        <v>402</v>
      </c>
      <c r="C414" s="20"/>
      <c r="D414" s="171"/>
      <c r="E414" s="20" t="s">
        <v>2151</v>
      </c>
      <c r="F414" s="20" t="s">
        <v>2152</v>
      </c>
      <c r="G414" s="32" t="s">
        <v>2191</v>
      </c>
      <c r="H414" s="171"/>
      <c r="I414" s="201">
        <f t="shared" si="6"/>
        <v>0</v>
      </c>
      <c r="J414" s="40">
        <v>0</v>
      </c>
      <c r="K414" s="40">
        <v>0</v>
      </c>
      <c r="L414" s="40">
        <v>0</v>
      </c>
      <c r="M414" s="40">
        <v>0</v>
      </c>
      <c r="N414" s="90"/>
      <c r="O414" s="22" t="s">
        <v>190</v>
      </c>
      <c r="P414" s="22" t="s">
        <v>190</v>
      </c>
      <c r="Q414" s="169"/>
    </row>
    <row r="415" spans="2:17" hidden="1">
      <c r="B415" s="89">
        <v>403</v>
      </c>
      <c r="C415" s="20"/>
      <c r="D415" s="171"/>
      <c r="E415" s="20" t="s">
        <v>2151</v>
      </c>
      <c r="F415" s="20" t="s">
        <v>2152</v>
      </c>
      <c r="G415" s="32" t="s">
        <v>2191</v>
      </c>
      <c r="H415" s="171"/>
      <c r="I415" s="201">
        <f t="shared" si="6"/>
        <v>0</v>
      </c>
      <c r="J415" s="40">
        <v>0</v>
      </c>
      <c r="K415" s="40">
        <v>0</v>
      </c>
      <c r="L415" s="40">
        <v>0</v>
      </c>
      <c r="M415" s="40">
        <v>0</v>
      </c>
      <c r="N415" s="90"/>
      <c r="O415" s="22" t="s">
        <v>190</v>
      </c>
      <c r="P415" s="22" t="s">
        <v>190</v>
      </c>
      <c r="Q415" s="169"/>
    </row>
    <row r="416" spans="2:17" hidden="1">
      <c r="B416" s="89">
        <v>404</v>
      </c>
      <c r="C416" s="20"/>
      <c r="D416" s="171"/>
      <c r="E416" s="20" t="s">
        <v>2151</v>
      </c>
      <c r="F416" s="20" t="s">
        <v>2152</v>
      </c>
      <c r="G416" s="32" t="s">
        <v>2191</v>
      </c>
      <c r="H416" s="171"/>
      <c r="I416" s="201">
        <f t="shared" si="6"/>
        <v>0</v>
      </c>
      <c r="J416" s="40">
        <v>0</v>
      </c>
      <c r="K416" s="40">
        <v>0</v>
      </c>
      <c r="L416" s="40">
        <v>0</v>
      </c>
      <c r="M416" s="40">
        <v>0</v>
      </c>
      <c r="N416" s="90"/>
      <c r="O416" s="22" t="s">
        <v>190</v>
      </c>
      <c r="P416" s="22" t="s">
        <v>190</v>
      </c>
      <c r="Q416" s="169"/>
    </row>
    <row r="417" spans="2:17" hidden="1">
      <c r="B417" s="89">
        <v>405</v>
      </c>
      <c r="C417" s="20"/>
      <c r="D417" s="171"/>
      <c r="E417" s="20" t="s">
        <v>2151</v>
      </c>
      <c r="F417" s="20" t="s">
        <v>2152</v>
      </c>
      <c r="G417" s="32" t="s">
        <v>2191</v>
      </c>
      <c r="H417" s="171"/>
      <c r="I417" s="201">
        <f t="shared" si="6"/>
        <v>0</v>
      </c>
      <c r="J417" s="40">
        <v>0</v>
      </c>
      <c r="K417" s="40">
        <v>0</v>
      </c>
      <c r="L417" s="40">
        <v>0</v>
      </c>
      <c r="M417" s="40">
        <v>0</v>
      </c>
      <c r="N417" s="90"/>
      <c r="O417" s="22" t="s">
        <v>190</v>
      </c>
      <c r="P417" s="22" t="s">
        <v>190</v>
      </c>
      <c r="Q417" s="169"/>
    </row>
    <row r="418" spans="2:17" hidden="1">
      <c r="B418" s="89">
        <v>406</v>
      </c>
      <c r="C418" s="20"/>
      <c r="D418" s="171"/>
      <c r="E418" s="20" t="s">
        <v>2151</v>
      </c>
      <c r="F418" s="20" t="s">
        <v>2152</v>
      </c>
      <c r="G418" s="32" t="s">
        <v>2191</v>
      </c>
      <c r="H418" s="171"/>
      <c r="I418" s="201">
        <f t="shared" si="6"/>
        <v>0</v>
      </c>
      <c r="J418" s="40">
        <v>0</v>
      </c>
      <c r="K418" s="40">
        <v>0</v>
      </c>
      <c r="L418" s="40">
        <v>0</v>
      </c>
      <c r="M418" s="40">
        <v>0</v>
      </c>
      <c r="N418" s="90"/>
      <c r="O418" s="22" t="s">
        <v>190</v>
      </c>
      <c r="P418" s="22" t="s">
        <v>190</v>
      </c>
      <c r="Q418" s="169"/>
    </row>
    <row r="419" spans="2:17" hidden="1">
      <c r="B419" s="89">
        <v>407</v>
      </c>
      <c r="C419" s="20"/>
      <c r="D419" s="171"/>
      <c r="E419" s="20" t="s">
        <v>2151</v>
      </c>
      <c r="F419" s="20" t="s">
        <v>2152</v>
      </c>
      <c r="G419" s="32" t="s">
        <v>2191</v>
      </c>
      <c r="H419" s="171"/>
      <c r="I419" s="201">
        <f t="shared" si="6"/>
        <v>0</v>
      </c>
      <c r="J419" s="40">
        <v>0</v>
      </c>
      <c r="K419" s="40">
        <v>0</v>
      </c>
      <c r="L419" s="40">
        <v>0</v>
      </c>
      <c r="M419" s="40">
        <v>0</v>
      </c>
      <c r="N419" s="90"/>
      <c r="O419" s="22" t="s">
        <v>190</v>
      </c>
      <c r="P419" s="22" t="s">
        <v>190</v>
      </c>
      <c r="Q419" s="169"/>
    </row>
    <row r="420" spans="2:17" hidden="1">
      <c r="B420" s="89">
        <v>408</v>
      </c>
      <c r="C420" s="20"/>
      <c r="D420" s="171"/>
      <c r="E420" s="20" t="s">
        <v>2151</v>
      </c>
      <c r="F420" s="20" t="s">
        <v>2152</v>
      </c>
      <c r="G420" s="32" t="s">
        <v>2191</v>
      </c>
      <c r="H420" s="171"/>
      <c r="I420" s="201">
        <f t="shared" si="6"/>
        <v>0</v>
      </c>
      <c r="J420" s="40">
        <v>0</v>
      </c>
      <c r="K420" s="40">
        <v>0</v>
      </c>
      <c r="L420" s="40">
        <v>0</v>
      </c>
      <c r="M420" s="40">
        <v>0</v>
      </c>
      <c r="N420" s="90"/>
      <c r="O420" s="22" t="s">
        <v>190</v>
      </c>
      <c r="P420" s="22" t="s">
        <v>190</v>
      </c>
      <c r="Q420" s="169"/>
    </row>
    <row r="421" spans="2:17" hidden="1">
      <c r="B421" s="89">
        <v>409</v>
      </c>
      <c r="C421" s="20"/>
      <c r="D421" s="171"/>
      <c r="E421" s="20" t="s">
        <v>2151</v>
      </c>
      <c r="F421" s="20" t="s">
        <v>2152</v>
      </c>
      <c r="G421" s="32" t="s">
        <v>2191</v>
      </c>
      <c r="H421" s="171"/>
      <c r="I421" s="201">
        <f t="shared" si="6"/>
        <v>0</v>
      </c>
      <c r="J421" s="40">
        <v>0</v>
      </c>
      <c r="K421" s="40">
        <v>0</v>
      </c>
      <c r="L421" s="40">
        <v>0</v>
      </c>
      <c r="M421" s="40">
        <v>0</v>
      </c>
      <c r="N421" s="90"/>
      <c r="O421" s="22" t="s">
        <v>190</v>
      </c>
      <c r="P421" s="22" t="s">
        <v>190</v>
      </c>
      <c r="Q421" s="169"/>
    </row>
    <row r="422" spans="2:17" hidden="1">
      <c r="B422" s="89">
        <v>410</v>
      </c>
      <c r="C422" s="20"/>
      <c r="D422" s="171"/>
      <c r="E422" s="20" t="s">
        <v>2151</v>
      </c>
      <c r="F422" s="20" t="s">
        <v>2152</v>
      </c>
      <c r="G422" s="32" t="s">
        <v>2191</v>
      </c>
      <c r="H422" s="171"/>
      <c r="I422" s="201">
        <f t="shared" si="6"/>
        <v>0</v>
      </c>
      <c r="J422" s="40">
        <v>0</v>
      </c>
      <c r="K422" s="40">
        <v>0</v>
      </c>
      <c r="L422" s="40">
        <v>0</v>
      </c>
      <c r="M422" s="40">
        <v>0</v>
      </c>
      <c r="N422" s="90"/>
      <c r="O422" s="22" t="s">
        <v>190</v>
      </c>
      <c r="P422" s="22" t="s">
        <v>190</v>
      </c>
      <c r="Q422" s="169"/>
    </row>
    <row r="423" spans="2:17" hidden="1">
      <c r="B423" s="89">
        <v>411</v>
      </c>
      <c r="C423" s="20"/>
      <c r="D423" s="171"/>
      <c r="E423" s="20" t="s">
        <v>2151</v>
      </c>
      <c r="F423" s="20" t="s">
        <v>2152</v>
      </c>
      <c r="G423" s="32" t="s">
        <v>2191</v>
      </c>
      <c r="H423" s="171"/>
      <c r="I423" s="201">
        <f t="shared" si="6"/>
        <v>0</v>
      </c>
      <c r="J423" s="40">
        <v>0</v>
      </c>
      <c r="K423" s="40">
        <v>0</v>
      </c>
      <c r="L423" s="40">
        <v>0</v>
      </c>
      <c r="M423" s="40">
        <v>0</v>
      </c>
      <c r="N423" s="90"/>
      <c r="O423" s="22" t="s">
        <v>190</v>
      </c>
      <c r="P423" s="22" t="s">
        <v>190</v>
      </c>
      <c r="Q423" s="169"/>
    </row>
    <row r="424" spans="2:17" hidden="1">
      <c r="B424" s="89">
        <v>412</v>
      </c>
      <c r="C424" s="20"/>
      <c r="D424" s="171"/>
      <c r="E424" s="20" t="s">
        <v>2151</v>
      </c>
      <c r="F424" s="20" t="s">
        <v>2152</v>
      </c>
      <c r="G424" s="32" t="s">
        <v>2191</v>
      </c>
      <c r="H424" s="171"/>
      <c r="I424" s="201">
        <f t="shared" si="6"/>
        <v>0</v>
      </c>
      <c r="J424" s="40">
        <v>0</v>
      </c>
      <c r="K424" s="40">
        <v>0</v>
      </c>
      <c r="L424" s="40">
        <v>0</v>
      </c>
      <c r="M424" s="40">
        <v>0</v>
      </c>
      <c r="N424" s="90"/>
      <c r="O424" s="22" t="s">
        <v>190</v>
      </c>
      <c r="P424" s="22" t="s">
        <v>190</v>
      </c>
      <c r="Q424" s="169"/>
    </row>
    <row r="425" spans="2:17" hidden="1">
      <c r="B425" s="89">
        <v>413</v>
      </c>
      <c r="C425" s="20"/>
      <c r="D425" s="171"/>
      <c r="E425" s="20" t="s">
        <v>2151</v>
      </c>
      <c r="F425" s="20" t="s">
        <v>2152</v>
      </c>
      <c r="G425" s="32" t="s">
        <v>2191</v>
      </c>
      <c r="H425" s="171"/>
      <c r="I425" s="201">
        <f t="shared" si="6"/>
        <v>0</v>
      </c>
      <c r="J425" s="40">
        <v>0</v>
      </c>
      <c r="K425" s="40">
        <v>0</v>
      </c>
      <c r="L425" s="40">
        <v>0</v>
      </c>
      <c r="M425" s="40">
        <v>0</v>
      </c>
      <c r="N425" s="90"/>
      <c r="O425" s="22" t="s">
        <v>190</v>
      </c>
      <c r="P425" s="22" t="s">
        <v>190</v>
      </c>
      <c r="Q425" s="169"/>
    </row>
    <row r="426" spans="2:17" hidden="1">
      <c r="B426" s="89">
        <v>414</v>
      </c>
      <c r="C426" s="20"/>
      <c r="D426" s="171"/>
      <c r="E426" s="20" t="s">
        <v>2151</v>
      </c>
      <c r="F426" s="20" t="s">
        <v>2152</v>
      </c>
      <c r="G426" s="32" t="s">
        <v>2191</v>
      </c>
      <c r="H426" s="171"/>
      <c r="I426" s="201">
        <f t="shared" si="6"/>
        <v>0</v>
      </c>
      <c r="J426" s="40">
        <v>0</v>
      </c>
      <c r="K426" s="40">
        <v>0</v>
      </c>
      <c r="L426" s="40">
        <v>0</v>
      </c>
      <c r="M426" s="40">
        <v>0</v>
      </c>
      <c r="N426" s="90"/>
      <c r="O426" s="22" t="s">
        <v>190</v>
      </c>
      <c r="P426" s="22" t="s">
        <v>190</v>
      </c>
      <c r="Q426" s="169"/>
    </row>
    <row r="427" spans="2:17" hidden="1">
      <c r="B427" s="89">
        <v>415</v>
      </c>
      <c r="C427" s="20"/>
      <c r="D427" s="171"/>
      <c r="E427" s="20" t="s">
        <v>2151</v>
      </c>
      <c r="F427" s="20" t="s">
        <v>2152</v>
      </c>
      <c r="G427" s="32" t="s">
        <v>2191</v>
      </c>
      <c r="H427" s="171"/>
      <c r="I427" s="201">
        <f t="shared" si="6"/>
        <v>0</v>
      </c>
      <c r="J427" s="40">
        <v>0</v>
      </c>
      <c r="K427" s="40">
        <v>0</v>
      </c>
      <c r="L427" s="40">
        <v>0</v>
      </c>
      <c r="M427" s="40">
        <v>0</v>
      </c>
      <c r="N427" s="90"/>
      <c r="O427" s="22" t="s">
        <v>190</v>
      </c>
      <c r="P427" s="22" t="s">
        <v>190</v>
      </c>
      <c r="Q427" s="169"/>
    </row>
    <row r="428" spans="2:17" hidden="1">
      <c r="B428" s="89">
        <v>416</v>
      </c>
      <c r="C428" s="20"/>
      <c r="D428" s="171"/>
      <c r="E428" s="20" t="s">
        <v>2151</v>
      </c>
      <c r="F428" s="20" t="s">
        <v>2152</v>
      </c>
      <c r="G428" s="32" t="s">
        <v>2191</v>
      </c>
      <c r="H428" s="171"/>
      <c r="I428" s="201">
        <f t="shared" si="6"/>
        <v>0</v>
      </c>
      <c r="J428" s="40">
        <v>0</v>
      </c>
      <c r="K428" s="40">
        <v>0</v>
      </c>
      <c r="L428" s="40">
        <v>0</v>
      </c>
      <c r="M428" s="40">
        <v>0</v>
      </c>
      <c r="N428" s="90"/>
      <c r="O428" s="22" t="s">
        <v>190</v>
      </c>
      <c r="P428" s="22" t="s">
        <v>190</v>
      </c>
      <c r="Q428" s="169"/>
    </row>
    <row r="429" spans="2:17" hidden="1">
      <c r="B429" s="89">
        <v>417</v>
      </c>
      <c r="C429" s="20"/>
      <c r="D429" s="171"/>
      <c r="E429" s="20" t="s">
        <v>2151</v>
      </c>
      <c r="F429" s="20" t="s">
        <v>2152</v>
      </c>
      <c r="G429" s="32" t="s">
        <v>2191</v>
      </c>
      <c r="H429" s="171"/>
      <c r="I429" s="201">
        <f t="shared" si="6"/>
        <v>0</v>
      </c>
      <c r="J429" s="40">
        <v>0</v>
      </c>
      <c r="K429" s="40">
        <v>0</v>
      </c>
      <c r="L429" s="40">
        <v>0</v>
      </c>
      <c r="M429" s="40">
        <v>0</v>
      </c>
      <c r="N429" s="90"/>
      <c r="O429" s="22" t="s">
        <v>190</v>
      </c>
      <c r="P429" s="22" t="s">
        <v>190</v>
      </c>
      <c r="Q429" s="169"/>
    </row>
    <row r="430" spans="2:17" hidden="1">
      <c r="B430" s="89">
        <v>418</v>
      </c>
      <c r="C430" s="20"/>
      <c r="D430" s="171"/>
      <c r="E430" s="20" t="s">
        <v>2151</v>
      </c>
      <c r="F430" s="20" t="s">
        <v>2152</v>
      </c>
      <c r="G430" s="32" t="s">
        <v>2191</v>
      </c>
      <c r="H430" s="171"/>
      <c r="I430" s="201">
        <f t="shared" si="6"/>
        <v>0</v>
      </c>
      <c r="J430" s="40">
        <v>0</v>
      </c>
      <c r="K430" s="40">
        <v>0</v>
      </c>
      <c r="L430" s="40">
        <v>0</v>
      </c>
      <c r="M430" s="40">
        <v>0</v>
      </c>
      <c r="N430" s="90"/>
      <c r="O430" s="22" t="s">
        <v>190</v>
      </c>
      <c r="P430" s="22" t="s">
        <v>190</v>
      </c>
      <c r="Q430" s="169"/>
    </row>
    <row r="431" spans="2:17" hidden="1">
      <c r="B431" s="89">
        <v>419</v>
      </c>
      <c r="C431" s="20"/>
      <c r="D431" s="171"/>
      <c r="E431" s="20" t="s">
        <v>2151</v>
      </c>
      <c r="F431" s="20" t="s">
        <v>2152</v>
      </c>
      <c r="G431" s="32" t="s">
        <v>2191</v>
      </c>
      <c r="H431" s="171"/>
      <c r="I431" s="201">
        <f t="shared" si="6"/>
        <v>0</v>
      </c>
      <c r="J431" s="40">
        <v>0</v>
      </c>
      <c r="K431" s="40">
        <v>0</v>
      </c>
      <c r="L431" s="40">
        <v>0</v>
      </c>
      <c r="M431" s="40">
        <v>0</v>
      </c>
      <c r="N431" s="90"/>
      <c r="O431" s="22" t="s">
        <v>190</v>
      </c>
      <c r="P431" s="22" t="s">
        <v>190</v>
      </c>
      <c r="Q431" s="169"/>
    </row>
    <row r="432" spans="2:17" hidden="1">
      <c r="B432" s="89">
        <v>420</v>
      </c>
      <c r="C432" s="20"/>
      <c r="D432" s="171"/>
      <c r="E432" s="20" t="s">
        <v>2151</v>
      </c>
      <c r="F432" s="20" t="s">
        <v>2152</v>
      </c>
      <c r="G432" s="32" t="s">
        <v>2191</v>
      </c>
      <c r="H432" s="171"/>
      <c r="I432" s="201">
        <f t="shared" si="6"/>
        <v>0</v>
      </c>
      <c r="J432" s="40">
        <v>0</v>
      </c>
      <c r="K432" s="40">
        <v>0</v>
      </c>
      <c r="L432" s="40">
        <v>0</v>
      </c>
      <c r="M432" s="40">
        <v>0</v>
      </c>
      <c r="N432" s="90"/>
      <c r="O432" s="22" t="s">
        <v>190</v>
      </c>
      <c r="P432" s="22" t="s">
        <v>190</v>
      </c>
      <c r="Q432" s="169"/>
    </row>
    <row r="433" spans="2:17" hidden="1">
      <c r="B433" s="89">
        <v>421</v>
      </c>
      <c r="C433" s="20"/>
      <c r="D433" s="171"/>
      <c r="E433" s="20" t="s">
        <v>2151</v>
      </c>
      <c r="F433" s="20" t="s">
        <v>2152</v>
      </c>
      <c r="G433" s="32" t="s">
        <v>2191</v>
      </c>
      <c r="H433" s="171"/>
      <c r="I433" s="201">
        <f t="shared" si="6"/>
        <v>0</v>
      </c>
      <c r="J433" s="40">
        <v>0</v>
      </c>
      <c r="K433" s="40">
        <v>0</v>
      </c>
      <c r="L433" s="40">
        <v>0</v>
      </c>
      <c r="M433" s="40">
        <v>0</v>
      </c>
      <c r="N433" s="90"/>
      <c r="O433" s="22" t="s">
        <v>190</v>
      </c>
      <c r="P433" s="22" t="s">
        <v>190</v>
      </c>
      <c r="Q433" s="169"/>
    </row>
    <row r="434" spans="2:17" hidden="1">
      <c r="B434" s="89">
        <v>422</v>
      </c>
      <c r="C434" s="20"/>
      <c r="D434" s="171"/>
      <c r="E434" s="20" t="s">
        <v>2151</v>
      </c>
      <c r="F434" s="20" t="s">
        <v>2152</v>
      </c>
      <c r="G434" s="32" t="s">
        <v>2191</v>
      </c>
      <c r="H434" s="171"/>
      <c r="I434" s="201">
        <f t="shared" si="6"/>
        <v>0</v>
      </c>
      <c r="J434" s="40">
        <v>0</v>
      </c>
      <c r="K434" s="40">
        <v>0</v>
      </c>
      <c r="L434" s="40">
        <v>0</v>
      </c>
      <c r="M434" s="40">
        <v>0</v>
      </c>
      <c r="N434" s="90"/>
      <c r="O434" s="22" t="s">
        <v>190</v>
      </c>
      <c r="P434" s="22" t="s">
        <v>190</v>
      </c>
      <c r="Q434" s="169"/>
    </row>
    <row r="435" spans="2:17" hidden="1">
      <c r="B435" s="89">
        <v>423</v>
      </c>
      <c r="C435" s="20"/>
      <c r="D435" s="171"/>
      <c r="E435" s="20" t="s">
        <v>2151</v>
      </c>
      <c r="F435" s="20" t="s">
        <v>2152</v>
      </c>
      <c r="G435" s="32" t="s">
        <v>2191</v>
      </c>
      <c r="H435" s="171"/>
      <c r="I435" s="201">
        <f t="shared" si="6"/>
        <v>0</v>
      </c>
      <c r="J435" s="40">
        <v>0</v>
      </c>
      <c r="K435" s="40">
        <v>0</v>
      </c>
      <c r="L435" s="40">
        <v>0</v>
      </c>
      <c r="M435" s="40">
        <v>0</v>
      </c>
      <c r="N435" s="90"/>
      <c r="O435" s="22" t="s">
        <v>190</v>
      </c>
      <c r="P435" s="22" t="s">
        <v>190</v>
      </c>
      <c r="Q435" s="169"/>
    </row>
    <row r="436" spans="2:17" hidden="1">
      <c r="B436" s="89">
        <v>424</v>
      </c>
      <c r="C436" s="20"/>
      <c r="D436" s="171"/>
      <c r="E436" s="20" t="s">
        <v>2151</v>
      </c>
      <c r="F436" s="20" t="s">
        <v>2152</v>
      </c>
      <c r="G436" s="32" t="s">
        <v>2191</v>
      </c>
      <c r="H436" s="171"/>
      <c r="I436" s="201">
        <f t="shared" si="6"/>
        <v>0</v>
      </c>
      <c r="J436" s="40">
        <v>0</v>
      </c>
      <c r="K436" s="40">
        <v>0</v>
      </c>
      <c r="L436" s="40">
        <v>0</v>
      </c>
      <c r="M436" s="40">
        <v>0</v>
      </c>
      <c r="N436" s="90"/>
      <c r="O436" s="22" t="s">
        <v>190</v>
      </c>
      <c r="P436" s="22" t="s">
        <v>190</v>
      </c>
      <c r="Q436" s="169"/>
    </row>
    <row r="437" spans="2:17" hidden="1">
      <c r="B437" s="89">
        <v>425</v>
      </c>
      <c r="C437" s="20"/>
      <c r="D437" s="171"/>
      <c r="E437" s="20" t="s">
        <v>2151</v>
      </c>
      <c r="F437" s="20" t="s">
        <v>2152</v>
      </c>
      <c r="G437" s="32" t="s">
        <v>2191</v>
      </c>
      <c r="H437" s="171"/>
      <c r="I437" s="201">
        <f t="shared" si="6"/>
        <v>0</v>
      </c>
      <c r="J437" s="40">
        <v>0</v>
      </c>
      <c r="K437" s="40">
        <v>0</v>
      </c>
      <c r="L437" s="40">
        <v>0</v>
      </c>
      <c r="M437" s="40">
        <v>0</v>
      </c>
      <c r="N437" s="90"/>
      <c r="O437" s="22" t="s">
        <v>190</v>
      </c>
      <c r="P437" s="22" t="s">
        <v>190</v>
      </c>
      <c r="Q437" s="169"/>
    </row>
    <row r="438" spans="2:17" hidden="1">
      <c r="B438" s="89">
        <v>426</v>
      </c>
      <c r="C438" s="20"/>
      <c r="D438" s="171"/>
      <c r="E438" s="20" t="s">
        <v>2151</v>
      </c>
      <c r="F438" s="20" t="s">
        <v>2152</v>
      </c>
      <c r="G438" s="32" t="s">
        <v>2191</v>
      </c>
      <c r="H438" s="171"/>
      <c r="I438" s="201">
        <f t="shared" si="6"/>
        <v>0</v>
      </c>
      <c r="J438" s="40">
        <v>0</v>
      </c>
      <c r="K438" s="40">
        <v>0</v>
      </c>
      <c r="L438" s="40">
        <v>0</v>
      </c>
      <c r="M438" s="40">
        <v>0</v>
      </c>
      <c r="N438" s="90"/>
      <c r="O438" s="22" t="s">
        <v>190</v>
      </c>
      <c r="P438" s="22" t="s">
        <v>190</v>
      </c>
      <c r="Q438" s="169"/>
    </row>
    <row r="439" spans="2:17" hidden="1">
      <c r="B439" s="89">
        <v>427</v>
      </c>
      <c r="C439" s="20"/>
      <c r="D439" s="171"/>
      <c r="E439" s="20" t="s">
        <v>2151</v>
      </c>
      <c r="F439" s="20" t="s">
        <v>2152</v>
      </c>
      <c r="G439" s="32" t="s">
        <v>2191</v>
      </c>
      <c r="H439" s="171"/>
      <c r="I439" s="201">
        <f t="shared" si="6"/>
        <v>0</v>
      </c>
      <c r="J439" s="40">
        <v>0</v>
      </c>
      <c r="K439" s="40">
        <v>0</v>
      </c>
      <c r="L439" s="40">
        <v>0</v>
      </c>
      <c r="M439" s="40">
        <v>0</v>
      </c>
      <c r="N439" s="90"/>
      <c r="O439" s="22" t="s">
        <v>190</v>
      </c>
      <c r="P439" s="22" t="s">
        <v>190</v>
      </c>
      <c r="Q439" s="169"/>
    </row>
    <row r="440" spans="2:17" hidden="1">
      <c r="B440" s="89">
        <v>428</v>
      </c>
      <c r="C440" s="20"/>
      <c r="D440" s="171"/>
      <c r="E440" s="20" t="s">
        <v>2151</v>
      </c>
      <c r="F440" s="20" t="s">
        <v>2152</v>
      </c>
      <c r="G440" s="32" t="s">
        <v>2191</v>
      </c>
      <c r="H440" s="171"/>
      <c r="I440" s="201">
        <f t="shared" si="6"/>
        <v>0</v>
      </c>
      <c r="J440" s="40">
        <v>0</v>
      </c>
      <c r="K440" s="40">
        <v>0</v>
      </c>
      <c r="L440" s="40">
        <v>0</v>
      </c>
      <c r="M440" s="40">
        <v>0</v>
      </c>
      <c r="N440" s="90"/>
      <c r="O440" s="22" t="s">
        <v>190</v>
      </c>
      <c r="P440" s="22" t="s">
        <v>190</v>
      </c>
      <c r="Q440" s="169"/>
    </row>
    <row r="441" spans="2:17" hidden="1">
      <c r="B441" s="89">
        <v>429</v>
      </c>
      <c r="C441" s="20"/>
      <c r="D441" s="171"/>
      <c r="E441" s="20" t="s">
        <v>2151</v>
      </c>
      <c r="F441" s="20" t="s">
        <v>2152</v>
      </c>
      <c r="G441" s="32" t="s">
        <v>2191</v>
      </c>
      <c r="H441" s="171"/>
      <c r="I441" s="201">
        <f t="shared" si="6"/>
        <v>0</v>
      </c>
      <c r="J441" s="40">
        <v>0</v>
      </c>
      <c r="K441" s="40">
        <v>0</v>
      </c>
      <c r="L441" s="40">
        <v>0</v>
      </c>
      <c r="M441" s="40">
        <v>0</v>
      </c>
      <c r="N441" s="90"/>
      <c r="O441" s="22" t="s">
        <v>190</v>
      </c>
      <c r="P441" s="22" t="s">
        <v>190</v>
      </c>
      <c r="Q441" s="169"/>
    </row>
    <row r="442" spans="2:17" hidden="1">
      <c r="B442" s="89">
        <v>430</v>
      </c>
      <c r="C442" s="20"/>
      <c r="D442" s="171"/>
      <c r="E442" s="20" t="s">
        <v>2151</v>
      </c>
      <c r="F442" s="20" t="s">
        <v>2152</v>
      </c>
      <c r="G442" s="32" t="s">
        <v>2191</v>
      </c>
      <c r="H442" s="171"/>
      <c r="I442" s="201">
        <f t="shared" si="6"/>
        <v>0</v>
      </c>
      <c r="J442" s="40">
        <v>0</v>
      </c>
      <c r="K442" s="40">
        <v>0</v>
      </c>
      <c r="L442" s="40">
        <v>0</v>
      </c>
      <c r="M442" s="40">
        <v>0</v>
      </c>
      <c r="N442" s="90"/>
      <c r="O442" s="22" t="s">
        <v>190</v>
      </c>
      <c r="P442" s="22" t="s">
        <v>190</v>
      </c>
      <c r="Q442" s="169"/>
    </row>
    <row r="443" spans="2:17" hidden="1">
      <c r="B443" s="89">
        <v>431</v>
      </c>
      <c r="C443" s="20"/>
      <c r="D443" s="171"/>
      <c r="E443" s="20" t="s">
        <v>2151</v>
      </c>
      <c r="F443" s="20" t="s">
        <v>2152</v>
      </c>
      <c r="G443" s="32" t="s">
        <v>2191</v>
      </c>
      <c r="H443" s="171"/>
      <c r="I443" s="201">
        <f t="shared" si="6"/>
        <v>0</v>
      </c>
      <c r="J443" s="40">
        <v>0</v>
      </c>
      <c r="K443" s="40">
        <v>0</v>
      </c>
      <c r="L443" s="40">
        <v>0</v>
      </c>
      <c r="M443" s="40">
        <v>0</v>
      </c>
      <c r="N443" s="90"/>
      <c r="O443" s="22" t="s">
        <v>190</v>
      </c>
      <c r="P443" s="22" t="s">
        <v>190</v>
      </c>
      <c r="Q443" s="169"/>
    </row>
    <row r="444" spans="2:17" hidden="1">
      <c r="B444" s="89">
        <v>432</v>
      </c>
      <c r="C444" s="20"/>
      <c r="D444" s="171"/>
      <c r="E444" s="20" t="s">
        <v>2151</v>
      </c>
      <c r="F444" s="20" t="s">
        <v>2152</v>
      </c>
      <c r="G444" s="32" t="s">
        <v>2191</v>
      </c>
      <c r="H444" s="171"/>
      <c r="I444" s="201">
        <f t="shared" si="6"/>
        <v>0</v>
      </c>
      <c r="J444" s="40">
        <v>0</v>
      </c>
      <c r="K444" s="40">
        <v>0</v>
      </c>
      <c r="L444" s="40">
        <v>0</v>
      </c>
      <c r="M444" s="40">
        <v>0</v>
      </c>
      <c r="N444" s="90"/>
      <c r="O444" s="22" t="s">
        <v>190</v>
      </c>
      <c r="P444" s="22" t="s">
        <v>190</v>
      </c>
      <c r="Q444" s="169"/>
    </row>
    <row r="445" spans="2:17" hidden="1">
      <c r="B445" s="89">
        <v>433</v>
      </c>
      <c r="C445" s="20"/>
      <c r="D445" s="171"/>
      <c r="E445" s="20" t="s">
        <v>2151</v>
      </c>
      <c r="F445" s="20" t="s">
        <v>2152</v>
      </c>
      <c r="G445" s="32" t="s">
        <v>2191</v>
      </c>
      <c r="H445" s="171"/>
      <c r="I445" s="201">
        <f t="shared" si="6"/>
        <v>0</v>
      </c>
      <c r="J445" s="40">
        <v>0</v>
      </c>
      <c r="K445" s="40">
        <v>0</v>
      </c>
      <c r="L445" s="40">
        <v>0</v>
      </c>
      <c r="M445" s="40">
        <v>0</v>
      </c>
      <c r="N445" s="90"/>
      <c r="O445" s="22" t="s">
        <v>190</v>
      </c>
      <c r="P445" s="22" t="s">
        <v>190</v>
      </c>
      <c r="Q445" s="169"/>
    </row>
    <row r="446" spans="2:17" hidden="1">
      <c r="B446" s="89">
        <v>434</v>
      </c>
      <c r="C446" s="20"/>
      <c r="D446" s="171"/>
      <c r="E446" s="20" t="s">
        <v>2151</v>
      </c>
      <c r="F446" s="20" t="s">
        <v>2152</v>
      </c>
      <c r="G446" s="32" t="s">
        <v>2191</v>
      </c>
      <c r="H446" s="171"/>
      <c r="I446" s="201">
        <f t="shared" si="6"/>
        <v>0</v>
      </c>
      <c r="J446" s="40">
        <v>0</v>
      </c>
      <c r="K446" s="40">
        <v>0</v>
      </c>
      <c r="L446" s="40">
        <v>0</v>
      </c>
      <c r="M446" s="40">
        <v>0</v>
      </c>
      <c r="N446" s="90"/>
      <c r="O446" s="22" t="s">
        <v>190</v>
      </c>
      <c r="P446" s="22" t="s">
        <v>190</v>
      </c>
      <c r="Q446" s="169"/>
    </row>
    <row r="447" spans="2:17" hidden="1">
      <c r="B447" s="89">
        <v>435</v>
      </c>
      <c r="C447" s="20"/>
      <c r="D447" s="171"/>
      <c r="E447" s="20" t="s">
        <v>2151</v>
      </c>
      <c r="F447" s="20" t="s">
        <v>2152</v>
      </c>
      <c r="G447" s="32" t="s">
        <v>2191</v>
      </c>
      <c r="H447" s="171"/>
      <c r="I447" s="201">
        <f t="shared" si="6"/>
        <v>0</v>
      </c>
      <c r="J447" s="40">
        <v>0</v>
      </c>
      <c r="K447" s="40">
        <v>0</v>
      </c>
      <c r="L447" s="40">
        <v>0</v>
      </c>
      <c r="M447" s="40">
        <v>0</v>
      </c>
      <c r="N447" s="90"/>
      <c r="O447" s="22" t="s">
        <v>190</v>
      </c>
      <c r="P447" s="22" t="s">
        <v>190</v>
      </c>
      <c r="Q447" s="169"/>
    </row>
    <row r="448" spans="2:17" hidden="1">
      <c r="B448" s="89">
        <v>436</v>
      </c>
      <c r="C448" s="20"/>
      <c r="D448" s="171"/>
      <c r="E448" s="20" t="s">
        <v>2151</v>
      </c>
      <c r="F448" s="20" t="s">
        <v>2152</v>
      </c>
      <c r="G448" s="32" t="s">
        <v>2191</v>
      </c>
      <c r="H448" s="171"/>
      <c r="I448" s="201">
        <f t="shared" si="6"/>
        <v>0</v>
      </c>
      <c r="J448" s="40">
        <v>0</v>
      </c>
      <c r="K448" s="40">
        <v>0</v>
      </c>
      <c r="L448" s="40">
        <v>0</v>
      </c>
      <c r="M448" s="40">
        <v>0</v>
      </c>
      <c r="N448" s="90"/>
      <c r="O448" s="22" t="s">
        <v>190</v>
      </c>
      <c r="P448" s="22" t="s">
        <v>190</v>
      </c>
      <c r="Q448" s="169"/>
    </row>
    <row r="449" spans="2:17" hidden="1">
      <c r="B449" s="89">
        <v>437</v>
      </c>
      <c r="C449" s="20"/>
      <c r="D449" s="171"/>
      <c r="E449" s="20" t="s">
        <v>2151</v>
      </c>
      <c r="F449" s="20" t="s">
        <v>2152</v>
      </c>
      <c r="G449" s="32" t="s">
        <v>2191</v>
      </c>
      <c r="H449" s="171"/>
      <c r="I449" s="201">
        <f t="shared" si="6"/>
        <v>0</v>
      </c>
      <c r="J449" s="40">
        <v>0</v>
      </c>
      <c r="K449" s="40">
        <v>0</v>
      </c>
      <c r="L449" s="40">
        <v>0</v>
      </c>
      <c r="M449" s="40">
        <v>0</v>
      </c>
      <c r="N449" s="90"/>
      <c r="O449" s="22" t="s">
        <v>190</v>
      </c>
      <c r="P449" s="22" t="s">
        <v>190</v>
      </c>
      <c r="Q449" s="169"/>
    </row>
    <row r="450" spans="2:17" hidden="1">
      <c r="B450" s="89">
        <v>438</v>
      </c>
      <c r="C450" s="20"/>
      <c r="D450" s="171"/>
      <c r="E450" s="20" t="s">
        <v>2151</v>
      </c>
      <c r="F450" s="20" t="s">
        <v>2152</v>
      </c>
      <c r="G450" s="32" t="s">
        <v>2191</v>
      </c>
      <c r="H450" s="171"/>
      <c r="I450" s="201">
        <f t="shared" si="6"/>
        <v>0</v>
      </c>
      <c r="J450" s="40">
        <v>0</v>
      </c>
      <c r="K450" s="40">
        <v>0</v>
      </c>
      <c r="L450" s="40">
        <v>0</v>
      </c>
      <c r="M450" s="40">
        <v>0</v>
      </c>
      <c r="N450" s="90"/>
      <c r="O450" s="22" t="s">
        <v>190</v>
      </c>
      <c r="P450" s="22" t="s">
        <v>190</v>
      </c>
      <c r="Q450" s="169"/>
    </row>
    <row r="451" spans="2:17" hidden="1">
      <c r="B451" s="89">
        <v>439</v>
      </c>
      <c r="C451" s="20"/>
      <c r="D451" s="171"/>
      <c r="E451" s="20" t="s">
        <v>2151</v>
      </c>
      <c r="F451" s="20" t="s">
        <v>2152</v>
      </c>
      <c r="G451" s="32" t="s">
        <v>2191</v>
      </c>
      <c r="H451" s="171"/>
      <c r="I451" s="201">
        <f t="shared" si="6"/>
        <v>0</v>
      </c>
      <c r="J451" s="40">
        <v>0</v>
      </c>
      <c r="K451" s="40">
        <v>0</v>
      </c>
      <c r="L451" s="40">
        <v>0</v>
      </c>
      <c r="M451" s="40">
        <v>0</v>
      </c>
      <c r="N451" s="90"/>
      <c r="O451" s="22" t="s">
        <v>190</v>
      </c>
      <c r="P451" s="22" t="s">
        <v>190</v>
      </c>
      <c r="Q451" s="169"/>
    </row>
    <row r="452" spans="2:17" hidden="1">
      <c r="B452" s="89">
        <v>440</v>
      </c>
      <c r="C452" s="20"/>
      <c r="D452" s="171"/>
      <c r="E452" s="20" t="s">
        <v>2151</v>
      </c>
      <c r="F452" s="20" t="s">
        <v>2152</v>
      </c>
      <c r="G452" s="32" t="s">
        <v>2191</v>
      </c>
      <c r="H452" s="171"/>
      <c r="I452" s="201">
        <f t="shared" si="6"/>
        <v>0</v>
      </c>
      <c r="J452" s="40">
        <v>0</v>
      </c>
      <c r="K452" s="40">
        <v>0</v>
      </c>
      <c r="L452" s="40">
        <v>0</v>
      </c>
      <c r="M452" s="40">
        <v>0</v>
      </c>
      <c r="N452" s="90"/>
      <c r="O452" s="22" t="s">
        <v>190</v>
      </c>
      <c r="P452" s="22" t="s">
        <v>190</v>
      </c>
      <c r="Q452" s="169"/>
    </row>
    <row r="453" spans="2:17" hidden="1">
      <c r="B453" s="89">
        <v>441</v>
      </c>
      <c r="C453" s="20"/>
      <c r="D453" s="171"/>
      <c r="E453" s="20" t="s">
        <v>2151</v>
      </c>
      <c r="F453" s="20" t="s">
        <v>2152</v>
      </c>
      <c r="G453" s="32" t="s">
        <v>2191</v>
      </c>
      <c r="H453" s="171"/>
      <c r="I453" s="201">
        <f t="shared" si="6"/>
        <v>0</v>
      </c>
      <c r="J453" s="40">
        <v>0</v>
      </c>
      <c r="K453" s="40">
        <v>0</v>
      </c>
      <c r="L453" s="40">
        <v>0</v>
      </c>
      <c r="M453" s="40">
        <v>0</v>
      </c>
      <c r="N453" s="90"/>
      <c r="O453" s="22" t="s">
        <v>190</v>
      </c>
      <c r="P453" s="22" t="s">
        <v>190</v>
      </c>
      <c r="Q453" s="169"/>
    </row>
    <row r="454" spans="2:17" hidden="1">
      <c r="B454" s="89">
        <v>442</v>
      </c>
      <c r="C454" s="20"/>
      <c r="D454" s="171"/>
      <c r="E454" s="20" t="s">
        <v>2151</v>
      </c>
      <c r="F454" s="20" t="s">
        <v>2152</v>
      </c>
      <c r="G454" s="32" t="s">
        <v>2191</v>
      </c>
      <c r="H454" s="171"/>
      <c r="I454" s="201">
        <f t="shared" si="6"/>
        <v>0</v>
      </c>
      <c r="J454" s="40">
        <v>0</v>
      </c>
      <c r="K454" s="40">
        <v>0</v>
      </c>
      <c r="L454" s="40">
        <v>0</v>
      </c>
      <c r="M454" s="40">
        <v>0</v>
      </c>
      <c r="N454" s="90"/>
      <c r="O454" s="22" t="s">
        <v>190</v>
      </c>
      <c r="P454" s="22" t="s">
        <v>190</v>
      </c>
      <c r="Q454" s="169"/>
    </row>
    <row r="455" spans="2:17" hidden="1">
      <c r="B455" s="89">
        <v>443</v>
      </c>
      <c r="C455" s="20"/>
      <c r="D455" s="171"/>
      <c r="E455" s="20" t="s">
        <v>2151</v>
      </c>
      <c r="F455" s="20" t="s">
        <v>2152</v>
      </c>
      <c r="G455" s="32" t="s">
        <v>2191</v>
      </c>
      <c r="H455" s="171"/>
      <c r="I455" s="201">
        <f t="shared" si="6"/>
        <v>0</v>
      </c>
      <c r="J455" s="40">
        <v>0</v>
      </c>
      <c r="K455" s="40">
        <v>0</v>
      </c>
      <c r="L455" s="40">
        <v>0</v>
      </c>
      <c r="M455" s="40">
        <v>0</v>
      </c>
      <c r="N455" s="90"/>
      <c r="O455" s="22" t="s">
        <v>190</v>
      </c>
      <c r="P455" s="22" t="s">
        <v>190</v>
      </c>
      <c r="Q455" s="169"/>
    </row>
    <row r="456" spans="2:17" hidden="1">
      <c r="B456" s="89">
        <v>444</v>
      </c>
      <c r="C456" s="20"/>
      <c r="D456" s="171"/>
      <c r="E456" s="20" t="s">
        <v>2151</v>
      </c>
      <c r="F456" s="20" t="s">
        <v>2152</v>
      </c>
      <c r="G456" s="32" t="s">
        <v>2191</v>
      </c>
      <c r="H456" s="171"/>
      <c r="I456" s="201">
        <f t="shared" si="6"/>
        <v>0</v>
      </c>
      <c r="J456" s="40">
        <v>0</v>
      </c>
      <c r="K456" s="40">
        <v>0</v>
      </c>
      <c r="L456" s="40">
        <v>0</v>
      </c>
      <c r="M456" s="40">
        <v>0</v>
      </c>
      <c r="N456" s="90"/>
      <c r="O456" s="22" t="s">
        <v>190</v>
      </c>
      <c r="P456" s="22" t="s">
        <v>190</v>
      </c>
      <c r="Q456" s="169"/>
    </row>
    <row r="457" spans="2:17" hidden="1">
      <c r="B457" s="89">
        <v>445</v>
      </c>
      <c r="C457" s="20"/>
      <c r="D457" s="171"/>
      <c r="E457" s="20" t="s">
        <v>2151</v>
      </c>
      <c r="F457" s="20" t="s">
        <v>2152</v>
      </c>
      <c r="G457" s="32" t="s">
        <v>2191</v>
      </c>
      <c r="H457" s="171"/>
      <c r="I457" s="201">
        <f t="shared" si="6"/>
        <v>0</v>
      </c>
      <c r="J457" s="40">
        <v>0</v>
      </c>
      <c r="K457" s="40">
        <v>0</v>
      </c>
      <c r="L457" s="40">
        <v>0</v>
      </c>
      <c r="M457" s="40">
        <v>0</v>
      </c>
      <c r="N457" s="90"/>
      <c r="O457" s="22" t="s">
        <v>190</v>
      </c>
      <c r="P457" s="22" t="s">
        <v>190</v>
      </c>
      <c r="Q457" s="169"/>
    </row>
    <row r="458" spans="2:17" hidden="1">
      <c r="B458" s="89">
        <v>446</v>
      </c>
      <c r="C458" s="20"/>
      <c r="D458" s="171"/>
      <c r="E458" s="20" t="s">
        <v>2151</v>
      </c>
      <c r="F458" s="20" t="s">
        <v>2152</v>
      </c>
      <c r="G458" s="32" t="s">
        <v>2191</v>
      </c>
      <c r="H458" s="171"/>
      <c r="I458" s="201">
        <f t="shared" si="6"/>
        <v>0</v>
      </c>
      <c r="J458" s="40">
        <v>0</v>
      </c>
      <c r="K458" s="40">
        <v>0</v>
      </c>
      <c r="L458" s="40">
        <v>0</v>
      </c>
      <c r="M458" s="40">
        <v>0</v>
      </c>
      <c r="N458" s="90"/>
      <c r="O458" s="22" t="s">
        <v>190</v>
      </c>
      <c r="P458" s="22" t="s">
        <v>190</v>
      </c>
      <c r="Q458" s="169"/>
    </row>
    <row r="459" spans="2:17" hidden="1">
      <c r="B459" s="89">
        <v>447</v>
      </c>
      <c r="C459" s="20"/>
      <c r="D459" s="171"/>
      <c r="E459" s="20" t="s">
        <v>2151</v>
      </c>
      <c r="F459" s="20" t="s">
        <v>2152</v>
      </c>
      <c r="G459" s="32" t="s">
        <v>2191</v>
      </c>
      <c r="H459" s="171"/>
      <c r="I459" s="201">
        <f t="shared" si="6"/>
        <v>0</v>
      </c>
      <c r="J459" s="40">
        <v>0</v>
      </c>
      <c r="K459" s="40">
        <v>0</v>
      </c>
      <c r="L459" s="40">
        <v>0</v>
      </c>
      <c r="M459" s="40">
        <v>0</v>
      </c>
      <c r="N459" s="90"/>
      <c r="O459" s="22" t="s">
        <v>190</v>
      </c>
      <c r="P459" s="22" t="s">
        <v>190</v>
      </c>
      <c r="Q459" s="169"/>
    </row>
    <row r="460" spans="2:17" hidden="1">
      <c r="B460" s="89">
        <v>448</v>
      </c>
      <c r="C460" s="20"/>
      <c r="D460" s="171"/>
      <c r="E460" s="20" t="s">
        <v>2151</v>
      </c>
      <c r="F460" s="20" t="s">
        <v>2152</v>
      </c>
      <c r="G460" s="32" t="s">
        <v>2191</v>
      </c>
      <c r="H460" s="171"/>
      <c r="I460" s="201">
        <f t="shared" si="6"/>
        <v>0</v>
      </c>
      <c r="J460" s="40">
        <v>0</v>
      </c>
      <c r="K460" s="40">
        <v>0</v>
      </c>
      <c r="L460" s="40">
        <v>0</v>
      </c>
      <c r="M460" s="40">
        <v>0</v>
      </c>
      <c r="N460" s="90"/>
      <c r="O460" s="22" t="s">
        <v>190</v>
      </c>
      <c r="P460" s="22" t="s">
        <v>190</v>
      </c>
      <c r="Q460" s="169"/>
    </row>
    <row r="461" spans="2:17" hidden="1">
      <c r="B461" s="89">
        <v>449</v>
      </c>
      <c r="C461" s="20"/>
      <c r="D461" s="171"/>
      <c r="E461" s="20" t="s">
        <v>2151</v>
      </c>
      <c r="F461" s="20" t="s">
        <v>2152</v>
      </c>
      <c r="G461" s="32" t="s">
        <v>2191</v>
      </c>
      <c r="H461" s="171"/>
      <c r="I461" s="201">
        <f t="shared" si="6"/>
        <v>0</v>
      </c>
      <c r="J461" s="40">
        <v>0</v>
      </c>
      <c r="K461" s="40">
        <v>0</v>
      </c>
      <c r="L461" s="40">
        <v>0</v>
      </c>
      <c r="M461" s="40">
        <v>0</v>
      </c>
      <c r="N461" s="90"/>
      <c r="O461" s="22" t="s">
        <v>190</v>
      </c>
      <c r="P461" s="22" t="s">
        <v>190</v>
      </c>
      <c r="Q461" s="169"/>
    </row>
    <row r="462" spans="2:17" hidden="1">
      <c r="B462" s="89">
        <v>450</v>
      </c>
      <c r="C462" s="20"/>
      <c r="D462" s="171"/>
      <c r="E462" s="20" t="s">
        <v>2151</v>
      </c>
      <c r="F462" s="20" t="s">
        <v>2152</v>
      </c>
      <c r="G462" s="32" t="s">
        <v>2191</v>
      </c>
      <c r="H462" s="171"/>
      <c r="I462" s="201">
        <f t="shared" ref="I462:I525" si="7">+SUM(J462:M462)</f>
        <v>0</v>
      </c>
      <c r="J462" s="40">
        <v>0</v>
      </c>
      <c r="K462" s="40">
        <v>0</v>
      </c>
      <c r="L462" s="40">
        <v>0</v>
      </c>
      <c r="M462" s="40">
        <v>0</v>
      </c>
      <c r="N462" s="90"/>
      <c r="O462" s="22" t="s">
        <v>190</v>
      </c>
      <c r="P462" s="22" t="s">
        <v>190</v>
      </c>
      <c r="Q462" s="169"/>
    </row>
    <row r="463" spans="2:17" hidden="1">
      <c r="B463" s="89">
        <v>451</v>
      </c>
      <c r="C463" s="20"/>
      <c r="D463" s="171"/>
      <c r="E463" s="20" t="s">
        <v>2151</v>
      </c>
      <c r="F463" s="20" t="s">
        <v>2152</v>
      </c>
      <c r="G463" s="32" t="s">
        <v>2191</v>
      </c>
      <c r="H463" s="171"/>
      <c r="I463" s="201">
        <f t="shared" si="7"/>
        <v>0</v>
      </c>
      <c r="J463" s="40">
        <v>0</v>
      </c>
      <c r="K463" s="40">
        <v>0</v>
      </c>
      <c r="L463" s="40">
        <v>0</v>
      </c>
      <c r="M463" s="40">
        <v>0</v>
      </c>
      <c r="N463" s="90"/>
      <c r="O463" s="22" t="s">
        <v>190</v>
      </c>
      <c r="P463" s="22" t="s">
        <v>190</v>
      </c>
      <c r="Q463" s="169"/>
    </row>
    <row r="464" spans="2:17" hidden="1">
      <c r="B464" s="89">
        <v>452</v>
      </c>
      <c r="C464" s="20"/>
      <c r="D464" s="171"/>
      <c r="E464" s="20" t="s">
        <v>2151</v>
      </c>
      <c r="F464" s="20" t="s">
        <v>2152</v>
      </c>
      <c r="G464" s="32" t="s">
        <v>2191</v>
      </c>
      <c r="H464" s="171"/>
      <c r="I464" s="201">
        <f t="shared" si="7"/>
        <v>0</v>
      </c>
      <c r="J464" s="40">
        <v>0</v>
      </c>
      <c r="K464" s="40">
        <v>0</v>
      </c>
      <c r="L464" s="40">
        <v>0</v>
      </c>
      <c r="M464" s="40">
        <v>0</v>
      </c>
      <c r="N464" s="90"/>
      <c r="O464" s="22" t="s">
        <v>190</v>
      </c>
      <c r="P464" s="22" t="s">
        <v>190</v>
      </c>
      <c r="Q464" s="169"/>
    </row>
    <row r="465" spans="2:17" hidden="1">
      <c r="B465" s="89">
        <v>453</v>
      </c>
      <c r="C465" s="20"/>
      <c r="D465" s="171"/>
      <c r="E465" s="20" t="s">
        <v>2151</v>
      </c>
      <c r="F465" s="20" t="s">
        <v>2152</v>
      </c>
      <c r="G465" s="32" t="s">
        <v>2191</v>
      </c>
      <c r="H465" s="171"/>
      <c r="I465" s="201">
        <f t="shared" si="7"/>
        <v>0</v>
      </c>
      <c r="J465" s="40">
        <v>0</v>
      </c>
      <c r="K465" s="40">
        <v>0</v>
      </c>
      <c r="L465" s="40">
        <v>0</v>
      </c>
      <c r="M465" s="40">
        <v>0</v>
      </c>
      <c r="N465" s="90"/>
      <c r="O465" s="22" t="s">
        <v>190</v>
      </c>
      <c r="P465" s="22" t="s">
        <v>190</v>
      </c>
      <c r="Q465" s="169"/>
    </row>
    <row r="466" spans="2:17" hidden="1">
      <c r="B466" s="89">
        <v>454</v>
      </c>
      <c r="C466" s="20"/>
      <c r="D466" s="171"/>
      <c r="E466" s="20" t="s">
        <v>2151</v>
      </c>
      <c r="F466" s="20" t="s">
        <v>2152</v>
      </c>
      <c r="G466" s="32" t="s">
        <v>2191</v>
      </c>
      <c r="H466" s="171"/>
      <c r="I466" s="201">
        <f t="shared" si="7"/>
        <v>0</v>
      </c>
      <c r="J466" s="40">
        <v>0</v>
      </c>
      <c r="K466" s="40">
        <v>0</v>
      </c>
      <c r="L466" s="40">
        <v>0</v>
      </c>
      <c r="M466" s="40">
        <v>0</v>
      </c>
      <c r="N466" s="90"/>
      <c r="O466" s="22" t="s">
        <v>190</v>
      </c>
      <c r="P466" s="22" t="s">
        <v>190</v>
      </c>
      <c r="Q466" s="169"/>
    </row>
    <row r="467" spans="2:17" hidden="1">
      <c r="B467" s="89">
        <v>455</v>
      </c>
      <c r="C467" s="20"/>
      <c r="D467" s="171"/>
      <c r="E467" s="20" t="s">
        <v>2151</v>
      </c>
      <c r="F467" s="20" t="s">
        <v>2152</v>
      </c>
      <c r="G467" s="32" t="s">
        <v>2191</v>
      </c>
      <c r="H467" s="171"/>
      <c r="I467" s="201">
        <f t="shared" si="7"/>
        <v>0</v>
      </c>
      <c r="J467" s="40">
        <v>0</v>
      </c>
      <c r="K467" s="40">
        <v>0</v>
      </c>
      <c r="L467" s="40">
        <v>0</v>
      </c>
      <c r="M467" s="40">
        <v>0</v>
      </c>
      <c r="N467" s="90"/>
      <c r="O467" s="22" t="s">
        <v>190</v>
      </c>
      <c r="P467" s="22" t="s">
        <v>190</v>
      </c>
      <c r="Q467" s="169"/>
    </row>
    <row r="468" spans="2:17" hidden="1">
      <c r="B468" s="89">
        <v>456</v>
      </c>
      <c r="C468" s="20"/>
      <c r="D468" s="171"/>
      <c r="E468" s="20" t="s">
        <v>2151</v>
      </c>
      <c r="F468" s="20" t="s">
        <v>2152</v>
      </c>
      <c r="G468" s="32" t="s">
        <v>2191</v>
      </c>
      <c r="H468" s="171"/>
      <c r="I468" s="201">
        <f t="shared" si="7"/>
        <v>0</v>
      </c>
      <c r="J468" s="40">
        <v>0</v>
      </c>
      <c r="K468" s="40">
        <v>0</v>
      </c>
      <c r="L468" s="40">
        <v>0</v>
      </c>
      <c r="M468" s="40">
        <v>0</v>
      </c>
      <c r="N468" s="90"/>
      <c r="O468" s="22" t="s">
        <v>190</v>
      </c>
      <c r="P468" s="22" t="s">
        <v>190</v>
      </c>
      <c r="Q468" s="169"/>
    </row>
    <row r="469" spans="2:17" hidden="1">
      <c r="B469" s="89">
        <v>457</v>
      </c>
      <c r="C469" s="20"/>
      <c r="D469" s="171"/>
      <c r="E469" s="20" t="s">
        <v>2151</v>
      </c>
      <c r="F469" s="20" t="s">
        <v>2152</v>
      </c>
      <c r="G469" s="32" t="s">
        <v>2191</v>
      </c>
      <c r="H469" s="171"/>
      <c r="I469" s="201">
        <f t="shared" si="7"/>
        <v>0</v>
      </c>
      <c r="J469" s="40">
        <v>0</v>
      </c>
      <c r="K469" s="40">
        <v>0</v>
      </c>
      <c r="L469" s="40">
        <v>0</v>
      </c>
      <c r="M469" s="40">
        <v>0</v>
      </c>
      <c r="N469" s="90"/>
      <c r="O469" s="22" t="s">
        <v>190</v>
      </c>
      <c r="P469" s="22" t="s">
        <v>190</v>
      </c>
      <c r="Q469" s="169"/>
    </row>
    <row r="470" spans="2:17" hidden="1">
      <c r="B470" s="89">
        <v>458</v>
      </c>
      <c r="C470" s="20"/>
      <c r="D470" s="171"/>
      <c r="E470" s="20" t="s">
        <v>2151</v>
      </c>
      <c r="F470" s="20" t="s">
        <v>2152</v>
      </c>
      <c r="G470" s="32" t="s">
        <v>2191</v>
      </c>
      <c r="H470" s="171"/>
      <c r="I470" s="201">
        <f t="shared" si="7"/>
        <v>0</v>
      </c>
      <c r="J470" s="40">
        <v>0</v>
      </c>
      <c r="K470" s="40">
        <v>0</v>
      </c>
      <c r="L470" s="40">
        <v>0</v>
      </c>
      <c r="M470" s="40">
        <v>0</v>
      </c>
      <c r="N470" s="90"/>
      <c r="O470" s="22" t="s">
        <v>190</v>
      </c>
      <c r="P470" s="22" t="s">
        <v>190</v>
      </c>
      <c r="Q470" s="169"/>
    </row>
    <row r="471" spans="2:17" hidden="1">
      <c r="B471" s="89">
        <v>459</v>
      </c>
      <c r="C471" s="20"/>
      <c r="D471" s="171"/>
      <c r="E471" s="20" t="s">
        <v>2151</v>
      </c>
      <c r="F471" s="20" t="s">
        <v>2152</v>
      </c>
      <c r="G471" s="32" t="s">
        <v>2191</v>
      </c>
      <c r="H471" s="171"/>
      <c r="I471" s="201">
        <f t="shared" si="7"/>
        <v>0</v>
      </c>
      <c r="J471" s="40">
        <v>0</v>
      </c>
      <c r="K471" s="40">
        <v>0</v>
      </c>
      <c r="L471" s="40">
        <v>0</v>
      </c>
      <c r="M471" s="40">
        <v>0</v>
      </c>
      <c r="N471" s="90"/>
      <c r="O471" s="22" t="s">
        <v>190</v>
      </c>
      <c r="P471" s="22" t="s">
        <v>190</v>
      </c>
      <c r="Q471" s="169"/>
    </row>
    <row r="472" spans="2:17" hidden="1">
      <c r="B472" s="89">
        <v>460</v>
      </c>
      <c r="C472" s="20"/>
      <c r="D472" s="171"/>
      <c r="E472" s="20" t="s">
        <v>2151</v>
      </c>
      <c r="F472" s="20" t="s">
        <v>2152</v>
      </c>
      <c r="G472" s="32" t="s">
        <v>2191</v>
      </c>
      <c r="H472" s="171"/>
      <c r="I472" s="201">
        <f t="shared" si="7"/>
        <v>0</v>
      </c>
      <c r="J472" s="40">
        <v>0</v>
      </c>
      <c r="K472" s="40">
        <v>0</v>
      </c>
      <c r="L472" s="40">
        <v>0</v>
      </c>
      <c r="M472" s="40">
        <v>0</v>
      </c>
      <c r="N472" s="90"/>
      <c r="O472" s="22" t="s">
        <v>190</v>
      </c>
      <c r="P472" s="22" t="s">
        <v>190</v>
      </c>
      <c r="Q472" s="169"/>
    </row>
    <row r="473" spans="2:17" hidden="1">
      <c r="B473" s="89">
        <v>461</v>
      </c>
      <c r="C473" s="20"/>
      <c r="D473" s="171"/>
      <c r="E473" s="20" t="s">
        <v>2151</v>
      </c>
      <c r="F473" s="20" t="s">
        <v>2152</v>
      </c>
      <c r="G473" s="32" t="s">
        <v>2191</v>
      </c>
      <c r="H473" s="171"/>
      <c r="I473" s="201">
        <f t="shared" si="7"/>
        <v>0</v>
      </c>
      <c r="J473" s="40">
        <v>0</v>
      </c>
      <c r="K473" s="40">
        <v>0</v>
      </c>
      <c r="L473" s="40">
        <v>0</v>
      </c>
      <c r="M473" s="40">
        <v>0</v>
      </c>
      <c r="N473" s="90"/>
      <c r="O473" s="22" t="s">
        <v>190</v>
      </c>
      <c r="P473" s="22" t="s">
        <v>190</v>
      </c>
      <c r="Q473" s="169"/>
    </row>
    <row r="474" spans="2:17" hidden="1">
      <c r="B474" s="89">
        <v>462</v>
      </c>
      <c r="C474" s="20"/>
      <c r="D474" s="171"/>
      <c r="E474" s="20" t="s">
        <v>2151</v>
      </c>
      <c r="F474" s="20" t="s">
        <v>2152</v>
      </c>
      <c r="G474" s="32" t="s">
        <v>2191</v>
      </c>
      <c r="H474" s="171"/>
      <c r="I474" s="201">
        <f t="shared" si="7"/>
        <v>0</v>
      </c>
      <c r="J474" s="40">
        <v>0</v>
      </c>
      <c r="K474" s="40">
        <v>0</v>
      </c>
      <c r="L474" s="40">
        <v>0</v>
      </c>
      <c r="M474" s="40">
        <v>0</v>
      </c>
      <c r="N474" s="90"/>
      <c r="O474" s="22" t="s">
        <v>190</v>
      </c>
      <c r="P474" s="22" t="s">
        <v>190</v>
      </c>
      <c r="Q474" s="169"/>
    </row>
    <row r="475" spans="2:17" hidden="1">
      <c r="B475" s="89">
        <v>463</v>
      </c>
      <c r="C475" s="20"/>
      <c r="D475" s="171"/>
      <c r="E475" s="20" t="s">
        <v>2151</v>
      </c>
      <c r="F475" s="20" t="s">
        <v>2152</v>
      </c>
      <c r="G475" s="32" t="s">
        <v>2191</v>
      </c>
      <c r="H475" s="171"/>
      <c r="I475" s="201">
        <f t="shared" si="7"/>
        <v>0</v>
      </c>
      <c r="J475" s="40">
        <v>0</v>
      </c>
      <c r="K475" s="40">
        <v>0</v>
      </c>
      <c r="L475" s="40">
        <v>0</v>
      </c>
      <c r="M475" s="40">
        <v>0</v>
      </c>
      <c r="N475" s="90"/>
      <c r="O475" s="22" t="s">
        <v>190</v>
      </c>
      <c r="P475" s="22" t="s">
        <v>190</v>
      </c>
      <c r="Q475" s="169"/>
    </row>
    <row r="476" spans="2:17" hidden="1">
      <c r="B476" s="89">
        <v>464</v>
      </c>
      <c r="C476" s="20"/>
      <c r="D476" s="171"/>
      <c r="E476" s="20" t="s">
        <v>2151</v>
      </c>
      <c r="F476" s="20" t="s">
        <v>2152</v>
      </c>
      <c r="G476" s="32" t="s">
        <v>2191</v>
      </c>
      <c r="H476" s="171"/>
      <c r="I476" s="201">
        <f t="shared" si="7"/>
        <v>0</v>
      </c>
      <c r="J476" s="40">
        <v>0</v>
      </c>
      <c r="K476" s="40">
        <v>0</v>
      </c>
      <c r="L476" s="40">
        <v>0</v>
      </c>
      <c r="M476" s="40">
        <v>0</v>
      </c>
      <c r="N476" s="90"/>
      <c r="O476" s="22" t="s">
        <v>190</v>
      </c>
      <c r="P476" s="22" t="s">
        <v>190</v>
      </c>
      <c r="Q476" s="169"/>
    </row>
    <row r="477" spans="2:17" hidden="1">
      <c r="B477" s="89">
        <v>465</v>
      </c>
      <c r="C477" s="20"/>
      <c r="D477" s="171"/>
      <c r="E477" s="20" t="s">
        <v>2151</v>
      </c>
      <c r="F477" s="20" t="s">
        <v>2152</v>
      </c>
      <c r="G477" s="32" t="s">
        <v>2191</v>
      </c>
      <c r="H477" s="171"/>
      <c r="I477" s="201">
        <f t="shared" si="7"/>
        <v>0</v>
      </c>
      <c r="J477" s="40">
        <v>0</v>
      </c>
      <c r="K477" s="40">
        <v>0</v>
      </c>
      <c r="L477" s="40">
        <v>0</v>
      </c>
      <c r="M477" s="40">
        <v>0</v>
      </c>
      <c r="N477" s="90"/>
      <c r="O477" s="22" t="s">
        <v>190</v>
      </c>
      <c r="P477" s="22" t="s">
        <v>190</v>
      </c>
      <c r="Q477" s="169"/>
    </row>
    <row r="478" spans="2:17" hidden="1">
      <c r="B478" s="89">
        <v>466</v>
      </c>
      <c r="C478" s="20"/>
      <c r="D478" s="171"/>
      <c r="E478" s="20" t="s">
        <v>2151</v>
      </c>
      <c r="F478" s="20" t="s">
        <v>2152</v>
      </c>
      <c r="G478" s="32" t="s">
        <v>2191</v>
      </c>
      <c r="H478" s="171"/>
      <c r="I478" s="201">
        <f t="shared" si="7"/>
        <v>0</v>
      </c>
      <c r="J478" s="40">
        <v>0</v>
      </c>
      <c r="K478" s="40">
        <v>0</v>
      </c>
      <c r="L478" s="40">
        <v>0</v>
      </c>
      <c r="M478" s="40">
        <v>0</v>
      </c>
      <c r="N478" s="90"/>
      <c r="O478" s="22" t="s">
        <v>190</v>
      </c>
      <c r="P478" s="22" t="s">
        <v>190</v>
      </c>
      <c r="Q478" s="169"/>
    </row>
    <row r="479" spans="2:17" hidden="1">
      <c r="B479" s="89">
        <v>467</v>
      </c>
      <c r="C479" s="20"/>
      <c r="D479" s="171"/>
      <c r="E479" s="20" t="s">
        <v>2151</v>
      </c>
      <c r="F479" s="20" t="s">
        <v>2152</v>
      </c>
      <c r="G479" s="32" t="s">
        <v>2191</v>
      </c>
      <c r="H479" s="171"/>
      <c r="I479" s="201">
        <f t="shared" si="7"/>
        <v>0</v>
      </c>
      <c r="J479" s="40">
        <v>0</v>
      </c>
      <c r="K479" s="40">
        <v>0</v>
      </c>
      <c r="L479" s="40">
        <v>0</v>
      </c>
      <c r="M479" s="40">
        <v>0</v>
      </c>
      <c r="N479" s="90"/>
      <c r="O479" s="22" t="s">
        <v>190</v>
      </c>
      <c r="P479" s="22" t="s">
        <v>190</v>
      </c>
      <c r="Q479" s="169"/>
    </row>
    <row r="480" spans="2:17" hidden="1">
      <c r="B480" s="89">
        <v>468</v>
      </c>
      <c r="C480" s="20"/>
      <c r="D480" s="171"/>
      <c r="E480" s="20" t="s">
        <v>2151</v>
      </c>
      <c r="F480" s="20" t="s">
        <v>2152</v>
      </c>
      <c r="G480" s="32" t="s">
        <v>2191</v>
      </c>
      <c r="H480" s="171"/>
      <c r="I480" s="201">
        <f t="shared" si="7"/>
        <v>0</v>
      </c>
      <c r="J480" s="40">
        <v>0</v>
      </c>
      <c r="K480" s="40">
        <v>0</v>
      </c>
      <c r="L480" s="40">
        <v>0</v>
      </c>
      <c r="M480" s="40">
        <v>0</v>
      </c>
      <c r="N480" s="90"/>
      <c r="O480" s="22" t="s">
        <v>190</v>
      </c>
      <c r="P480" s="22" t="s">
        <v>190</v>
      </c>
      <c r="Q480" s="169"/>
    </row>
    <row r="481" spans="2:17" hidden="1">
      <c r="B481" s="89">
        <v>469</v>
      </c>
      <c r="C481" s="20"/>
      <c r="D481" s="171"/>
      <c r="E481" s="20" t="s">
        <v>2151</v>
      </c>
      <c r="F481" s="20" t="s">
        <v>2152</v>
      </c>
      <c r="G481" s="32" t="s">
        <v>2191</v>
      </c>
      <c r="H481" s="171"/>
      <c r="I481" s="201">
        <f t="shared" si="7"/>
        <v>0</v>
      </c>
      <c r="J481" s="40">
        <v>0</v>
      </c>
      <c r="K481" s="40">
        <v>0</v>
      </c>
      <c r="L481" s="40">
        <v>0</v>
      </c>
      <c r="M481" s="40">
        <v>0</v>
      </c>
      <c r="N481" s="90"/>
      <c r="O481" s="22" t="s">
        <v>190</v>
      </c>
      <c r="P481" s="22" t="s">
        <v>190</v>
      </c>
      <c r="Q481" s="169"/>
    </row>
    <row r="482" spans="2:17" hidden="1">
      <c r="B482" s="89">
        <v>470</v>
      </c>
      <c r="C482" s="20"/>
      <c r="D482" s="171"/>
      <c r="E482" s="20" t="s">
        <v>2151</v>
      </c>
      <c r="F482" s="20" t="s">
        <v>2152</v>
      </c>
      <c r="G482" s="32" t="s">
        <v>2191</v>
      </c>
      <c r="H482" s="171"/>
      <c r="I482" s="201">
        <f t="shared" si="7"/>
        <v>0</v>
      </c>
      <c r="J482" s="40">
        <v>0</v>
      </c>
      <c r="K482" s="40">
        <v>0</v>
      </c>
      <c r="L482" s="40">
        <v>0</v>
      </c>
      <c r="M482" s="40">
        <v>0</v>
      </c>
      <c r="N482" s="90"/>
      <c r="O482" s="22" t="s">
        <v>190</v>
      </c>
      <c r="P482" s="22" t="s">
        <v>190</v>
      </c>
      <c r="Q482" s="169"/>
    </row>
    <row r="483" spans="2:17" hidden="1">
      <c r="B483" s="89">
        <v>471</v>
      </c>
      <c r="C483" s="20"/>
      <c r="D483" s="171"/>
      <c r="E483" s="20" t="s">
        <v>2151</v>
      </c>
      <c r="F483" s="20" t="s">
        <v>2152</v>
      </c>
      <c r="G483" s="32" t="s">
        <v>2191</v>
      </c>
      <c r="H483" s="171"/>
      <c r="I483" s="201">
        <f t="shared" si="7"/>
        <v>0</v>
      </c>
      <c r="J483" s="40">
        <v>0</v>
      </c>
      <c r="K483" s="40">
        <v>0</v>
      </c>
      <c r="L483" s="40">
        <v>0</v>
      </c>
      <c r="M483" s="40">
        <v>0</v>
      </c>
      <c r="N483" s="90"/>
      <c r="O483" s="22" t="s">
        <v>190</v>
      </c>
      <c r="P483" s="22" t="s">
        <v>190</v>
      </c>
      <c r="Q483" s="169"/>
    </row>
    <row r="484" spans="2:17" hidden="1">
      <c r="B484" s="89">
        <v>472</v>
      </c>
      <c r="C484" s="20"/>
      <c r="D484" s="171"/>
      <c r="E484" s="20" t="s">
        <v>2151</v>
      </c>
      <c r="F484" s="20" t="s">
        <v>2152</v>
      </c>
      <c r="G484" s="32" t="s">
        <v>2191</v>
      </c>
      <c r="H484" s="171"/>
      <c r="I484" s="201">
        <f t="shared" si="7"/>
        <v>0</v>
      </c>
      <c r="J484" s="40">
        <v>0</v>
      </c>
      <c r="K484" s="40">
        <v>0</v>
      </c>
      <c r="L484" s="40">
        <v>0</v>
      </c>
      <c r="M484" s="40">
        <v>0</v>
      </c>
      <c r="N484" s="90"/>
      <c r="O484" s="22" t="s">
        <v>190</v>
      </c>
      <c r="P484" s="22" t="s">
        <v>190</v>
      </c>
      <c r="Q484" s="169"/>
    </row>
    <row r="485" spans="2:17" hidden="1">
      <c r="B485" s="89">
        <v>473</v>
      </c>
      <c r="C485" s="20"/>
      <c r="D485" s="171"/>
      <c r="E485" s="20" t="s">
        <v>2151</v>
      </c>
      <c r="F485" s="20" t="s">
        <v>2152</v>
      </c>
      <c r="G485" s="32" t="s">
        <v>2191</v>
      </c>
      <c r="H485" s="171"/>
      <c r="I485" s="201">
        <f t="shared" si="7"/>
        <v>0</v>
      </c>
      <c r="J485" s="40">
        <v>0</v>
      </c>
      <c r="K485" s="40">
        <v>0</v>
      </c>
      <c r="L485" s="40">
        <v>0</v>
      </c>
      <c r="M485" s="40">
        <v>0</v>
      </c>
      <c r="N485" s="90"/>
      <c r="O485" s="22" t="s">
        <v>190</v>
      </c>
      <c r="P485" s="22" t="s">
        <v>190</v>
      </c>
      <c r="Q485" s="169"/>
    </row>
    <row r="486" spans="2:17" hidden="1">
      <c r="B486" s="89">
        <v>474</v>
      </c>
      <c r="C486" s="20"/>
      <c r="D486" s="171"/>
      <c r="E486" s="20" t="s">
        <v>2151</v>
      </c>
      <c r="F486" s="20" t="s">
        <v>2152</v>
      </c>
      <c r="G486" s="32" t="s">
        <v>2191</v>
      </c>
      <c r="H486" s="171"/>
      <c r="I486" s="201">
        <f t="shared" si="7"/>
        <v>0</v>
      </c>
      <c r="J486" s="40">
        <v>0</v>
      </c>
      <c r="K486" s="40">
        <v>0</v>
      </c>
      <c r="L486" s="40">
        <v>0</v>
      </c>
      <c r="M486" s="40">
        <v>0</v>
      </c>
      <c r="N486" s="90"/>
      <c r="O486" s="22" t="s">
        <v>190</v>
      </c>
      <c r="P486" s="22" t="s">
        <v>190</v>
      </c>
      <c r="Q486" s="169"/>
    </row>
    <row r="487" spans="2:17" hidden="1">
      <c r="B487" s="89">
        <v>475</v>
      </c>
      <c r="C487" s="20"/>
      <c r="D487" s="171"/>
      <c r="E487" s="20" t="s">
        <v>2151</v>
      </c>
      <c r="F487" s="20" t="s">
        <v>2152</v>
      </c>
      <c r="G487" s="32" t="s">
        <v>2191</v>
      </c>
      <c r="H487" s="171"/>
      <c r="I487" s="201">
        <f t="shared" si="7"/>
        <v>0</v>
      </c>
      <c r="J487" s="40">
        <v>0</v>
      </c>
      <c r="K487" s="40">
        <v>0</v>
      </c>
      <c r="L487" s="40">
        <v>0</v>
      </c>
      <c r="M487" s="40">
        <v>0</v>
      </c>
      <c r="N487" s="90"/>
      <c r="O487" s="22" t="s">
        <v>190</v>
      </c>
      <c r="P487" s="22" t="s">
        <v>190</v>
      </c>
      <c r="Q487" s="169"/>
    </row>
    <row r="488" spans="2:17" hidden="1">
      <c r="B488" s="89">
        <v>476</v>
      </c>
      <c r="C488" s="20"/>
      <c r="D488" s="171"/>
      <c r="E488" s="20" t="s">
        <v>2151</v>
      </c>
      <c r="F488" s="20" t="s">
        <v>2152</v>
      </c>
      <c r="G488" s="32" t="s">
        <v>2191</v>
      </c>
      <c r="H488" s="171"/>
      <c r="I488" s="201">
        <f t="shared" si="7"/>
        <v>0</v>
      </c>
      <c r="J488" s="40">
        <v>0</v>
      </c>
      <c r="K488" s="40">
        <v>0</v>
      </c>
      <c r="L488" s="40">
        <v>0</v>
      </c>
      <c r="M488" s="40">
        <v>0</v>
      </c>
      <c r="N488" s="90"/>
      <c r="O488" s="22" t="s">
        <v>190</v>
      </c>
      <c r="P488" s="22" t="s">
        <v>190</v>
      </c>
      <c r="Q488" s="169"/>
    </row>
    <row r="489" spans="2:17" hidden="1">
      <c r="B489" s="89">
        <v>477</v>
      </c>
      <c r="C489" s="20"/>
      <c r="D489" s="171"/>
      <c r="E489" s="20" t="s">
        <v>2151</v>
      </c>
      <c r="F489" s="20" t="s">
        <v>2152</v>
      </c>
      <c r="G489" s="32" t="s">
        <v>2191</v>
      </c>
      <c r="H489" s="171"/>
      <c r="I489" s="201">
        <f t="shared" si="7"/>
        <v>0</v>
      </c>
      <c r="J489" s="40">
        <v>0</v>
      </c>
      <c r="K489" s="40">
        <v>0</v>
      </c>
      <c r="L489" s="40">
        <v>0</v>
      </c>
      <c r="M489" s="40">
        <v>0</v>
      </c>
      <c r="N489" s="90"/>
      <c r="O489" s="22" t="s">
        <v>190</v>
      </c>
      <c r="P489" s="22" t="s">
        <v>190</v>
      </c>
      <c r="Q489" s="169"/>
    </row>
    <row r="490" spans="2:17" hidden="1">
      <c r="B490" s="89">
        <v>478</v>
      </c>
      <c r="C490" s="20"/>
      <c r="D490" s="171"/>
      <c r="E490" s="20" t="s">
        <v>2151</v>
      </c>
      <c r="F490" s="20" t="s">
        <v>2152</v>
      </c>
      <c r="G490" s="32" t="s">
        <v>2191</v>
      </c>
      <c r="H490" s="171"/>
      <c r="I490" s="201">
        <f t="shared" si="7"/>
        <v>0</v>
      </c>
      <c r="J490" s="40">
        <v>0</v>
      </c>
      <c r="K490" s="40">
        <v>0</v>
      </c>
      <c r="L490" s="40">
        <v>0</v>
      </c>
      <c r="M490" s="40">
        <v>0</v>
      </c>
      <c r="N490" s="90"/>
      <c r="O490" s="22" t="s">
        <v>190</v>
      </c>
      <c r="P490" s="22" t="s">
        <v>190</v>
      </c>
      <c r="Q490" s="169"/>
    </row>
    <row r="491" spans="2:17" hidden="1">
      <c r="B491" s="89">
        <v>479</v>
      </c>
      <c r="C491" s="20"/>
      <c r="D491" s="171"/>
      <c r="E491" s="20" t="s">
        <v>2151</v>
      </c>
      <c r="F491" s="20" t="s">
        <v>2152</v>
      </c>
      <c r="G491" s="32" t="s">
        <v>2191</v>
      </c>
      <c r="H491" s="171"/>
      <c r="I491" s="201">
        <f t="shared" si="7"/>
        <v>0</v>
      </c>
      <c r="J491" s="40">
        <v>0</v>
      </c>
      <c r="K491" s="40">
        <v>0</v>
      </c>
      <c r="L491" s="40">
        <v>0</v>
      </c>
      <c r="M491" s="40">
        <v>0</v>
      </c>
      <c r="N491" s="90"/>
      <c r="O491" s="22" t="s">
        <v>190</v>
      </c>
      <c r="P491" s="22" t="s">
        <v>190</v>
      </c>
      <c r="Q491" s="169"/>
    </row>
    <row r="492" spans="2:17" hidden="1">
      <c r="B492" s="89">
        <v>480</v>
      </c>
      <c r="C492" s="20"/>
      <c r="D492" s="171"/>
      <c r="E492" s="20" t="s">
        <v>2151</v>
      </c>
      <c r="F492" s="20" t="s">
        <v>2152</v>
      </c>
      <c r="G492" s="32" t="s">
        <v>2191</v>
      </c>
      <c r="H492" s="171"/>
      <c r="I492" s="201">
        <f t="shared" si="7"/>
        <v>0</v>
      </c>
      <c r="J492" s="40">
        <v>0</v>
      </c>
      <c r="K492" s="40">
        <v>0</v>
      </c>
      <c r="L492" s="40">
        <v>0</v>
      </c>
      <c r="M492" s="40">
        <v>0</v>
      </c>
      <c r="N492" s="90"/>
      <c r="O492" s="22" t="s">
        <v>190</v>
      </c>
      <c r="P492" s="22" t="s">
        <v>190</v>
      </c>
      <c r="Q492" s="169"/>
    </row>
    <row r="493" spans="2:17" hidden="1">
      <c r="B493" s="89">
        <v>481</v>
      </c>
      <c r="C493" s="20"/>
      <c r="D493" s="171"/>
      <c r="E493" s="20" t="s">
        <v>2151</v>
      </c>
      <c r="F493" s="20" t="s">
        <v>2152</v>
      </c>
      <c r="G493" s="32" t="s">
        <v>2191</v>
      </c>
      <c r="H493" s="171"/>
      <c r="I493" s="201">
        <f t="shared" si="7"/>
        <v>0</v>
      </c>
      <c r="J493" s="40">
        <v>0</v>
      </c>
      <c r="K493" s="40">
        <v>0</v>
      </c>
      <c r="L493" s="40">
        <v>0</v>
      </c>
      <c r="M493" s="40">
        <v>0</v>
      </c>
      <c r="N493" s="90"/>
      <c r="O493" s="22" t="s">
        <v>190</v>
      </c>
      <c r="P493" s="22" t="s">
        <v>190</v>
      </c>
      <c r="Q493" s="169"/>
    </row>
    <row r="494" spans="2:17" hidden="1">
      <c r="B494" s="89">
        <v>482</v>
      </c>
      <c r="C494" s="20"/>
      <c r="D494" s="171"/>
      <c r="E494" s="20" t="s">
        <v>2151</v>
      </c>
      <c r="F494" s="20" t="s">
        <v>2152</v>
      </c>
      <c r="G494" s="32" t="s">
        <v>2191</v>
      </c>
      <c r="H494" s="171"/>
      <c r="I494" s="201">
        <f t="shared" si="7"/>
        <v>0</v>
      </c>
      <c r="J494" s="40">
        <v>0</v>
      </c>
      <c r="K494" s="40">
        <v>0</v>
      </c>
      <c r="L494" s="40">
        <v>0</v>
      </c>
      <c r="M494" s="40">
        <v>0</v>
      </c>
      <c r="N494" s="90"/>
      <c r="O494" s="22" t="s">
        <v>190</v>
      </c>
      <c r="P494" s="22" t="s">
        <v>190</v>
      </c>
      <c r="Q494" s="169"/>
    </row>
    <row r="495" spans="2:17" hidden="1">
      <c r="B495" s="89">
        <v>483</v>
      </c>
      <c r="C495" s="20"/>
      <c r="D495" s="171"/>
      <c r="E495" s="20" t="s">
        <v>2151</v>
      </c>
      <c r="F495" s="20" t="s">
        <v>2152</v>
      </c>
      <c r="G495" s="32" t="s">
        <v>2191</v>
      </c>
      <c r="H495" s="171"/>
      <c r="I495" s="201">
        <f t="shared" si="7"/>
        <v>0</v>
      </c>
      <c r="J495" s="40">
        <v>0</v>
      </c>
      <c r="K495" s="40">
        <v>0</v>
      </c>
      <c r="L495" s="40">
        <v>0</v>
      </c>
      <c r="M495" s="40">
        <v>0</v>
      </c>
      <c r="N495" s="90"/>
      <c r="O495" s="22" t="s">
        <v>190</v>
      </c>
      <c r="P495" s="22" t="s">
        <v>190</v>
      </c>
      <c r="Q495" s="169"/>
    </row>
    <row r="496" spans="2:17" hidden="1">
      <c r="B496" s="89">
        <v>484</v>
      </c>
      <c r="C496" s="20"/>
      <c r="D496" s="171"/>
      <c r="E496" s="20" t="s">
        <v>2151</v>
      </c>
      <c r="F496" s="20" t="s">
        <v>2152</v>
      </c>
      <c r="G496" s="32" t="s">
        <v>2191</v>
      </c>
      <c r="H496" s="171"/>
      <c r="I496" s="201">
        <f t="shared" si="7"/>
        <v>0</v>
      </c>
      <c r="J496" s="40">
        <v>0</v>
      </c>
      <c r="K496" s="40">
        <v>0</v>
      </c>
      <c r="L496" s="40">
        <v>0</v>
      </c>
      <c r="M496" s="40">
        <v>0</v>
      </c>
      <c r="N496" s="90"/>
      <c r="O496" s="22" t="s">
        <v>190</v>
      </c>
      <c r="P496" s="22" t="s">
        <v>190</v>
      </c>
      <c r="Q496" s="169"/>
    </row>
    <row r="497" spans="2:17" hidden="1">
      <c r="B497" s="89">
        <v>485</v>
      </c>
      <c r="C497" s="20"/>
      <c r="D497" s="171"/>
      <c r="E497" s="20" t="s">
        <v>2151</v>
      </c>
      <c r="F497" s="20" t="s">
        <v>2152</v>
      </c>
      <c r="G497" s="32" t="s">
        <v>2191</v>
      </c>
      <c r="H497" s="171"/>
      <c r="I497" s="201">
        <f t="shared" si="7"/>
        <v>0</v>
      </c>
      <c r="J497" s="40">
        <v>0</v>
      </c>
      <c r="K497" s="40">
        <v>0</v>
      </c>
      <c r="L497" s="40">
        <v>0</v>
      </c>
      <c r="M497" s="40">
        <v>0</v>
      </c>
      <c r="N497" s="90"/>
      <c r="O497" s="22" t="s">
        <v>190</v>
      </c>
      <c r="P497" s="22" t="s">
        <v>190</v>
      </c>
      <c r="Q497" s="169"/>
    </row>
    <row r="498" spans="2:17" hidden="1">
      <c r="B498" s="89">
        <v>486</v>
      </c>
      <c r="C498" s="20"/>
      <c r="D498" s="171"/>
      <c r="E498" s="20" t="s">
        <v>2151</v>
      </c>
      <c r="F498" s="20" t="s">
        <v>2152</v>
      </c>
      <c r="G498" s="32" t="s">
        <v>2191</v>
      </c>
      <c r="H498" s="171"/>
      <c r="I498" s="201">
        <f t="shared" si="7"/>
        <v>0</v>
      </c>
      <c r="J498" s="40">
        <v>0</v>
      </c>
      <c r="K498" s="40">
        <v>0</v>
      </c>
      <c r="L498" s="40">
        <v>0</v>
      </c>
      <c r="M498" s="40">
        <v>0</v>
      </c>
      <c r="N498" s="90"/>
      <c r="O498" s="22" t="s">
        <v>190</v>
      </c>
      <c r="P498" s="22" t="s">
        <v>190</v>
      </c>
      <c r="Q498" s="169"/>
    </row>
    <row r="499" spans="2:17" hidden="1">
      <c r="B499" s="89">
        <v>487</v>
      </c>
      <c r="C499" s="20"/>
      <c r="D499" s="171"/>
      <c r="E499" s="20" t="s">
        <v>2151</v>
      </c>
      <c r="F499" s="20" t="s">
        <v>2152</v>
      </c>
      <c r="G499" s="32" t="s">
        <v>2191</v>
      </c>
      <c r="H499" s="171"/>
      <c r="I499" s="201">
        <f t="shared" si="7"/>
        <v>0</v>
      </c>
      <c r="J499" s="40">
        <v>0</v>
      </c>
      <c r="K499" s="40">
        <v>0</v>
      </c>
      <c r="L499" s="40">
        <v>0</v>
      </c>
      <c r="M499" s="40">
        <v>0</v>
      </c>
      <c r="N499" s="90"/>
      <c r="O499" s="22" t="s">
        <v>190</v>
      </c>
      <c r="P499" s="22" t="s">
        <v>190</v>
      </c>
      <c r="Q499" s="169"/>
    </row>
    <row r="500" spans="2:17" hidden="1">
      <c r="B500" s="89">
        <v>488</v>
      </c>
      <c r="C500" s="20"/>
      <c r="D500" s="171"/>
      <c r="E500" s="20" t="s">
        <v>2151</v>
      </c>
      <c r="F500" s="20" t="s">
        <v>2152</v>
      </c>
      <c r="G500" s="32" t="s">
        <v>2191</v>
      </c>
      <c r="H500" s="171"/>
      <c r="I500" s="201">
        <f t="shared" si="7"/>
        <v>0</v>
      </c>
      <c r="J500" s="40">
        <v>0</v>
      </c>
      <c r="K500" s="40">
        <v>0</v>
      </c>
      <c r="L500" s="40">
        <v>0</v>
      </c>
      <c r="M500" s="40">
        <v>0</v>
      </c>
      <c r="N500" s="90"/>
      <c r="O500" s="22" t="s">
        <v>190</v>
      </c>
      <c r="P500" s="22" t="s">
        <v>190</v>
      </c>
      <c r="Q500" s="169"/>
    </row>
    <row r="501" spans="2:17" hidden="1">
      <c r="B501" s="89">
        <v>489</v>
      </c>
      <c r="C501" s="20"/>
      <c r="D501" s="171"/>
      <c r="E501" s="20" t="s">
        <v>2151</v>
      </c>
      <c r="F501" s="20" t="s">
        <v>2152</v>
      </c>
      <c r="G501" s="32" t="s">
        <v>2191</v>
      </c>
      <c r="H501" s="171"/>
      <c r="I501" s="201">
        <f t="shared" si="7"/>
        <v>0</v>
      </c>
      <c r="J501" s="40">
        <v>0</v>
      </c>
      <c r="K501" s="40">
        <v>0</v>
      </c>
      <c r="L501" s="40">
        <v>0</v>
      </c>
      <c r="M501" s="40">
        <v>0</v>
      </c>
      <c r="N501" s="90"/>
      <c r="O501" s="22" t="s">
        <v>190</v>
      </c>
      <c r="P501" s="22" t="s">
        <v>190</v>
      </c>
      <c r="Q501" s="169"/>
    </row>
    <row r="502" spans="2:17" hidden="1">
      <c r="B502" s="89">
        <v>490</v>
      </c>
      <c r="C502" s="20"/>
      <c r="D502" s="171"/>
      <c r="E502" s="20" t="s">
        <v>2151</v>
      </c>
      <c r="F502" s="20" t="s">
        <v>2152</v>
      </c>
      <c r="G502" s="32" t="s">
        <v>2191</v>
      </c>
      <c r="H502" s="171"/>
      <c r="I502" s="201">
        <f t="shared" si="7"/>
        <v>0</v>
      </c>
      <c r="J502" s="40">
        <v>0</v>
      </c>
      <c r="K502" s="40">
        <v>0</v>
      </c>
      <c r="L502" s="40">
        <v>0</v>
      </c>
      <c r="M502" s="40">
        <v>0</v>
      </c>
      <c r="N502" s="90"/>
      <c r="O502" s="22" t="s">
        <v>190</v>
      </c>
      <c r="P502" s="22" t="s">
        <v>190</v>
      </c>
      <c r="Q502" s="169"/>
    </row>
    <row r="503" spans="2:17" hidden="1">
      <c r="B503" s="89">
        <v>491</v>
      </c>
      <c r="C503" s="20"/>
      <c r="D503" s="171"/>
      <c r="E503" s="20" t="s">
        <v>2151</v>
      </c>
      <c r="F503" s="20" t="s">
        <v>2152</v>
      </c>
      <c r="G503" s="32" t="s">
        <v>2191</v>
      </c>
      <c r="H503" s="171"/>
      <c r="I503" s="201">
        <f t="shared" si="7"/>
        <v>0</v>
      </c>
      <c r="J503" s="40">
        <v>0</v>
      </c>
      <c r="K503" s="40">
        <v>0</v>
      </c>
      <c r="L503" s="40">
        <v>0</v>
      </c>
      <c r="M503" s="40">
        <v>0</v>
      </c>
      <c r="N503" s="90"/>
      <c r="O503" s="22" t="s">
        <v>190</v>
      </c>
      <c r="P503" s="22" t="s">
        <v>190</v>
      </c>
      <c r="Q503" s="169"/>
    </row>
    <row r="504" spans="2:17" hidden="1">
      <c r="B504" s="89">
        <v>492</v>
      </c>
      <c r="C504" s="20"/>
      <c r="D504" s="171"/>
      <c r="E504" s="20" t="s">
        <v>2151</v>
      </c>
      <c r="F504" s="20" t="s">
        <v>2152</v>
      </c>
      <c r="G504" s="32" t="s">
        <v>2191</v>
      </c>
      <c r="H504" s="171"/>
      <c r="I504" s="201">
        <f t="shared" si="7"/>
        <v>0</v>
      </c>
      <c r="J504" s="40">
        <v>0</v>
      </c>
      <c r="K504" s="40">
        <v>0</v>
      </c>
      <c r="L504" s="40">
        <v>0</v>
      </c>
      <c r="M504" s="40">
        <v>0</v>
      </c>
      <c r="N504" s="90"/>
      <c r="O504" s="22" t="s">
        <v>190</v>
      </c>
      <c r="P504" s="22" t="s">
        <v>190</v>
      </c>
      <c r="Q504" s="169"/>
    </row>
    <row r="505" spans="2:17" hidden="1">
      <c r="B505" s="89">
        <v>493</v>
      </c>
      <c r="C505" s="20"/>
      <c r="D505" s="171"/>
      <c r="E505" s="20" t="s">
        <v>2151</v>
      </c>
      <c r="F505" s="20" t="s">
        <v>2152</v>
      </c>
      <c r="G505" s="32" t="s">
        <v>2191</v>
      </c>
      <c r="H505" s="171"/>
      <c r="I505" s="201">
        <f t="shared" si="7"/>
        <v>0</v>
      </c>
      <c r="J505" s="40">
        <v>0</v>
      </c>
      <c r="K505" s="40">
        <v>0</v>
      </c>
      <c r="L505" s="40">
        <v>0</v>
      </c>
      <c r="M505" s="40">
        <v>0</v>
      </c>
      <c r="N505" s="90"/>
      <c r="O505" s="22" t="s">
        <v>190</v>
      </c>
      <c r="P505" s="22" t="s">
        <v>190</v>
      </c>
      <c r="Q505" s="169"/>
    </row>
    <row r="506" spans="2:17" hidden="1">
      <c r="B506" s="89">
        <v>494</v>
      </c>
      <c r="C506" s="20"/>
      <c r="D506" s="171"/>
      <c r="E506" s="20" t="s">
        <v>2151</v>
      </c>
      <c r="F506" s="20" t="s">
        <v>2152</v>
      </c>
      <c r="G506" s="32" t="s">
        <v>2191</v>
      </c>
      <c r="H506" s="171"/>
      <c r="I506" s="201">
        <f t="shared" si="7"/>
        <v>0</v>
      </c>
      <c r="J506" s="40">
        <v>0</v>
      </c>
      <c r="K506" s="40">
        <v>0</v>
      </c>
      <c r="L506" s="40">
        <v>0</v>
      </c>
      <c r="M506" s="40">
        <v>0</v>
      </c>
      <c r="N506" s="90"/>
      <c r="O506" s="22" t="s">
        <v>190</v>
      </c>
      <c r="P506" s="22" t="s">
        <v>190</v>
      </c>
      <c r="Q506" s="169"/>
    </row>
    <row r="507" spans="2:17" hidden="1">
      <c r="B507" s="89">
        <v>495</v>
      </c>
      <c r="C507" s="20"/>
      <c r="D507" s="171"/>
      <c r="E507" s="20" t="s">
        <v>2151</v>
      </c>
      <c r="F507" s="20" t="s">
        <v>2152</v>
      </c>
      <c r="G507" s="32" t="s">
        <v>2191</v>
      </c>
      <c r="H507" s="171"/>
      <c r="I507" s="201">
        <f t="shared" si="7"/>
        <v>0</v>
      </c>
      <c r="J507" s="40">
        <v>0</v>
      </c>
      <c r="K507" s="40">
        <v>0</v>
      </c>
      <c r="L507" s="40">
        <v>0</v>
      </c>
      <c r="M507" s="40">
        <v>0</v>
      </c>
      <c r="N507" s="90"/>
      <c r="O507" s="22" t="s">
        <v>190</v>
      </c>
      <c r="P507" s="22" t="s">
        <v>190</v>
      </c>
      <c r="Q507" s="169"/>
    </row>
    <row r="508" spans="2:17" hidden="1">
      <c r="B508" s="89">
        <v>496</v>
      </c>
      <c r="C508" s="20"/>
      <c r="D508" s="171"/>
      <c r="E508" s="20" t="s">
        <v>2151</v>
      </c>
      <c r="F508" s="20" t="s">
        <v>2152</v>
      </c>
      <c r="G508" s="32" t="s">
        <v>2191</v>
      </c>
      <c r="H508" s="171"/>
      <c r="I508" s="201">
        <f t="shared" si="7"/>
        <v>0</v>
      </c>
      <c r="J508" s="40">
        <v>0</v>
      </c>
      <c r="K508" s="40">
        <v>0</v>
      </c>
      <c r="L508" s="40">
        <v>0</v>
      </c>
      <c r="M508" s="40">
        <v>0</v>
      </c>
      <c r="N508" s="90"/>
      <c r="O508" s="22" t="s">
        <v>190</v>
      </c>
      <c r="P508" s="22" t="s">
        <v>190</v>
      </c>
      <c r="Q508" s="169"/>
    </row>
    <row r="509" spans="2:17" hidden="1">
      <c r="B509" s="89">
        <v>497</v>
      </c>
      <c r="C509" s="20"/>
      <c r="D509" s="171"/>
      <c r="E509" s="20" t="s">
        <v>2151</v>
      </c>
      <c r="F509" s="20" t="s">
        <v>2152</v>
      </c>
      <c r="G509" s="32" t="s">
        <v>2191</v>
      </c>
      <c r="H509" s="171"/>
      <c r="I509" s="201">
        <f t="shared" si="7"/>
        <v>0</v>
      </c>
      <c r="J509" s="40">
        <v>0</v>
      </c>
      <c r="K509" s="40">
        <v>0</v>
      </c>
      <c r="L509" s="40">
        <v>0</v>
      </c>
      <c r="M509" s="40">
        <v>0</v>
      </c>
      <c r="N509" s="90"/>
      <c r="O509" s="22" t="s">
        <v>190</v>
      </c>
      <c r="P509" s="22" t="s">
        <v>190</v>
      </c>
      <c r="Q509" s="169"/>
    </row>
    <row r="510" spans="2:17" hidden="1">
      <c r="B510" s="89">
        <v>498</v>
      </c>
      <c r="C510" s="20"/>
      <c r="D510" s="171"/>
      <c r="E510" s="20" t="s">
        <v>2151</v>
      </c>
      <c r="F510" s="20" t="s">
        <v>2152</v>
      </c>
      <c r="G510" s="32" t="s">
        <v>2191</v>
      </c>
      <c r="H510" s="171"/>
      <c r="I510" s="201">
        <f t="shared" si="7"/>
        <v>0</v>
      </c>
      <c r="J510" s="40">
        <v>0</v>
      </c>
      <c r="K510" s="40">
        <v>0</v>
      </c>
      <c r="L510" s="40">
        <v>0</v>
      </c>
      <c r="M510" s="40">
        <v>0</v>
      </c>
      <c r="N510" s="90"/>
      <c r="O510" s="22" t="s">
        <v>190</v>
      </c>
      <c r="P510" s="22" t="s">
        <v>190</v>
      </c>
      <c r="Q510" s="169"/>
    </row>
    <row r="511" spans="2:17" hidden="1">
      <c r="B511" s="89">
        <v>499</v>
      </c>
      <c r="C511" s="20"/>
      <c r="D511" s="171"/>
      <c r="E511" s="20" t="s">
        <v>2151</v>
      </c>
      <c r="F511" s="20" t="s">
        <v>2152</v>
      </c>
      <c r="G511" s="32" t="s">
        <v>2191</v>
      </c>
      <c r="H511" s="171"/>
      <c r="I511" s="201">
        <f t="shared" si="7"/>
        <v>0</v>
      </c>
      <c r="J511" s="40">
        <v>0</v>
      </c>
      <c r="K511" s="40">
        <v>0</v>
      </c>
      <c r="L511" s="40">
        <v>0</v>
      </c>
      <c r="M511" s="40">
        <v>0</v>
      </c>
      <c r="N511" s="90"/>
      <c r="O511" s="22" t="s">
        <v>190</v>
      </c>
      <c r="P511" s="22" t="s">
        <v>190</v>
      </c>
      <c r="Q511" s="169"/>
    </row>
    <row r="512" spans="2:17" hidden="1">
      <c r="B512" s="89">
        <v>500</v>
      </c>
      <c r="C512" s="20"/>
      <c r="D512" s="171"/>
      <c r="E512" s="20" t="s">
        <v>2151</v>
      </c>
      <c r="F512" s="20" t="s">
        <v>2152</v>
      </c>
      <c r="G512" s="32" t="s">
        <v>2191</v>
      </c>
      <c r="H512" s="171"/>
      <c r="I512" s="201">
        <f t="shared" si="7"/>
        <v>0</v>
      </c>
      <c r="J512" s="40">
        <v>0</v>
      </c>
      <c r="K512" s="40">
        <v>0</v>
      </c>
      <c r="L512" s="40">
        <v>0</v>
      </c>
      <c r="M512" s="40">
        <v>0</v>
      </c>
      <c r="N512" s="90"/>
      <c r="O512" s="22" t="s">
        <v>190</v>
      </c>
      <c r="P512" s="22" t="s">
        <v>190</v>
      </c>
      <c r="Q512" s="169"/>
    </row>
    <row r="513" spans="2:17" hidden="1">
      <c r="B513" s="89">
        <v>501</v>
      </c>
      <c r="C513" s="20"/>
      <c r="D513" s="171"/>
      <c r="E513" s="20" t="s">
        <v>2151</v>
      </c>
      <c r="F513" s="20" t="s">
        <v>2152</v>
      </c>
      <c r="G513" s="32" t="s">
        <v>2191</v>
      </c>
      <c r="H513" s="171"/>
      <c r="I513" s="201">
        <f t="shared" si="7"/>
        <v>0</v>
      </c>
      <c r="J513" s="40">
        <v>0</v>
      </c>
      <c r="K513" s="40">
        <v>0</v>
      </c>
      <c r="L513" s="40">
        <v>0</v>
      </c>
      <c r="M513" s="40">
        <v>0</v>
      </c>
      <c r="N513" s="90"/>
      <c r="O513" s="22" t="s">
        <v>190</v>
      </c>
      <c r="P513" s="22" t="s">
        <v>190</v>
      </c>
      <c r="Q513" s="169"/>
    </row>
    <row r="514" spans="2:17" hidden="1">
      <c r="B514" s="89">
        <v>502</v>
      </c>
      <c r="C514" s="20"/>
      <c r="D514" s="171"/>
      <c r="E514" s="20" t="s">
        <v>2151</v>
      </c>
      <c r="F514" s="20" t="s">
        <v>2152</v>
      </c>
      <c r="G514" s="32" t="s">
        <v>2191</v>
      </c>
      <c r="H514" s="171"/>
      <c r="I514" s="201">
        <f t="shared" si="7"/>
        <v>0</v>
      </c>
      <c r="J514" s="40">
        <v>0</v>
      </c>
      <c r="K514" s="40">
        <v>0</v>
      </c>
      <c r="L514" s="40">
        <v>0</v>
      </c>
      <c r="M514" s="40">
        <v>0</v>
      </c>
      <c r="N514" s="90"/>
      <c r="O514" s="22" t="s">
        <v>190</v>
      </c>
      <c r="P514" s="22" t="s">
        <v>190</v>
      </c>
      <c r="Q514" s="169"/>
    </row>
    <row r="515" spans="2:17" hidden="1">
      <c r="B515" s="89">
        <v>503</v>
      </c>
      <c r="C515" s="20"/>
      <c r="D515" s="171"/>
      <c r="E515" s="20" t="s">
        <v>2151</v>
      </c>
      <c r="F515" s="20" t="s">
        <v>2152</v>
      </c>
      <c r="G515" s="32" t="s">
        <v>2191</v>
      </c>
      <c r="H515" s="171"/>
      <c r="I515" s="201">
        <f t="shared" si="7"/>
        <v>0</v>
      </c>
      <c r="J515" s="40">
        <v>0</v>
      </c>
      <c r="K515" s="40">
        <v>0</v>
      </c>
      <c r="L515" s="40">
        <v>0</v>
      </c>
      <c r="M515" s="40">
        <v>0</v>
      </c>
      <c r="N515" s="90"/>
      <c r="O515" s="22" t="s">
        <v>190</v>
      </c>
      <c r="P515" s="22" t="s">
        <v>190</v>
      </c>
      <c r="Q515" s="169"/>
    </row>
    <row r="516" spans="2:17" hidden="1">
      <c r="B516" s="89">
        <v>504</v>
      </c>
      <c r="C516" s="20"/>
      <c r="D516" s="171"/>
      <c r="E516" s="20" t="s">
        <v>2151</v>
      </c>
      <c r="F516" s="20" t="s">
        <v>2152</v>
      </c>
      <c r="G516" s="32" t="s">
        <v>2191</v>
      </c>
      <c r="H516" s="171"/>
      <c r="I516" s="201">
        <f t="shared" si="7"/>
        <v>0</v>
      </c>
      <c r="J516" s="40">
        <v>0</v>
      </c>
      <c r="K516" s="40">
        <v>0</v>
      </c>
      <c r="L516" s="40">
        <v>0</v>
      </c>
      <c r="M516" s="40">
        <v>0</v>
      </c>
      <c r="N516" s="90"/>
      <c r="O516" s="22" t="s">
        <v>190</v>
      </c>
      <c r="P516" s="22" t="s">
        <v>190</v>
      </c>
      <c r="Q516" s="169"/>
    </row>
    <row r="517" spans="2:17" hidden="1">
      <c r="B517" s="89">
        <v>505</v>
      </c>
      <c r="C517" s="20"/>
      <c r="D517" s="171"/>
      <c r="E517" s="20" t="s">
        <v>2151</v>
      </c>
      <c r="F517" s="20" t="s">
        <v>2152</v>
      </c>
      <c r="G517" s="32" t="s">
        <v>2191</v>
      </c>
      <c r="H517" s="171"/>
      <c r="I517" s="201">
        <f t="shared" si="7"/>
        <v>0</v>
      </c>
      <c r="J517" s="40">
        <v>0</v>
      </c>
      <c r="K517" s="40">
        <v>0</v>
      </c>
      <c r="L517" s="40">
        <v>0</v>
      </c>
      <c r="M517" s="40">
        <v>0</v>
      </c>
      <c r="N517" s="90"/>
      <c r="O517" s="22" t="s">
        <v>190</v>
      </c>
      <c r="P517" s="22" t="s">
        <v>190</v>
      </c>
      <c r="Q517" s="169"/>
    </row>
    <row r="518" spans="2:17" hidden="1">
      <c r="B518" s="89">
        <v>506</v>
      </c>
      <c r="C518" s="20"/>
      <c r="D518" s="171"/>
      <c r="E518" s="20" t="s">
        <v>2151</v>
      </c>
      <c r="F518" s="20" t="s">
        <v>2152</v>
      </c>
      <c r="G518" s="32" t="s">
        <v>2191</v>
      </c>
      <c r="H518" s="171"/>
      <c r="I518" s="201">
        <f t="shared" si="7"/>
        <v>0</v>
      </c>
      <c r="J518" s="40">
        <v>0</v>
      </c>
      <c r="K518" s="40">
        <v>0</v>
      </c>
      <c r="L518" s="40">
        <v>0</v>
      </c>
      <c r="M518" s="40">
        <v>0</v>
      </c>
      <c r="N518" s="90"/>
      <c r="O518" s="22" t="s">
        <v>190</v>
      </c>
      <c r="P518" s="22" t="s">
        <v>190</v>
      </c>
      <c r="Q518" s="169"/>
    </row>
    <row r="519" spans="2:17" hidden="1">
      <c r="B519" s="89">
        <v>507</v>
      </c>
      <c r="C519" s="20"/>
      <c r="D519" s="171"/>
      <c r="E519" s="20" t="s">
        <v>2151</v>
      </c>
      <c r="F519" s="20" t="s">
        <v>2152</v>
      </c>
      <c r="G519" s="32" t="s">
        <v>2191</v>
      </c>
      <c r="H519" s="171"/>
      <c r="I519" s="201">
        <f t="shared" si="7"/>
        <v>0</v>
      </c>
      <c r="J519" s="40">
        <v>0</v>
      </c>
      <c r="K519" s="40">
        <v>0</v>
      </c>
      <c r="L519" s="40">
        <v>0</v>
      </c>
      <c r="M519" s="40">
        <v>0</v>
      </c>
      <c r="N519" s="90"/>
      <c r="O519" s="22" t="s">
        <v>190</v>
      </c>
      <c r="P519" s="22" t="s">
        <v>190</v>
      </c>
      <c r="Q519" s="169"/>
    </row>
    <row r="520" spans="2:17" hidden="1">
      <c r="B520" s="89">
        <v>508</v>
      </c>
      <c r="C520" s="20"/>
      <c r="D520" s="171"/>
      <c r="E520" s="20" t="s">
        <v>2151</v>
      </c>
      <c r="F520" s="20" t="s">
        <v>2152</v>
      </c>
      <c r="G520" s="32" t="s">
        <v>2191</v>
      </c>
      <c r="H520" s="171"/>
      <c r="I520" s="201">
        <f t="shared" si="7"/>
        <v>0</v>
      </c>
      <c r="J520" s="40">
        <v>0</v>
      </c>
      <c r="K520" s="40">
        <v>0</v>
      </c>
      <c r="L520" s="40">
        <v>0</v>
      </c>
      <c r="M520" s="40">
        <v>0</v>
      </c>
      <c r="N520" s="90"/>
      <c r="O520" s="22" t="s">
        <v>190</v>
      </c>
      <c r="P520" s="22" t="s">
        <v>190</v>
      </c>
      <c r="Q520" s="169"/>
    </row>
    <row r="521" spans="2:17" hidden="1">
      <c r="B521" s="89">
        <v>509</v>
      </c>
      <c r="C521" s="20"/>
      <c r="D521" s="171"/>
      <c r="E521" s="20" t="s">
        <v>2151</v>
      </c>
      <c r="F521" s="20" t="s">
        <v>2152</v>
      </c>
      <c r="G521" s="32" t="s">
        <v>2191</v>
      </c>
      <c r="H521" s="171"/>
      <c r="I521" s="201">
        <f t="shared" si="7"/>
        <v>0</v>
      </c>
      <c r="J521" s="40">
        <v>0</v>
      </c>
      <c r="K521" s="40">
        <v>0</v>
      </c>
      <c r="L521" s="40">
        <v>0</v>
      </c>
      <c r="M521" s="40">
        <v>0</v>
      </c>
      <c r="N521" s="90"/>
      <c r="O521" s="22" t="s">
        <v>190</v>
      </c>
      <c r="P521" s="22" t="s">
        <v>190</v>
      </c>
      <c r="Q521" s="169"/>
    </row>
    <row r="522" spans="2:17" hidden="1">
      <c r="B522" s="89">
        <v>510</v>
      </c>
      <c r="C522" s="20"/>
      <c r="D522" s="171"/>
      <c r="E522" s="20" t="s">
        <v>2151</v>
      </c>
      <c r="F522" s="20" t="s">
        <v>2152</v>
      </c>
      <c r="G522" s="32" t="s">
        <v>2191</v>
      </c>
      <c r="H522" s="171"/>
      <c r="I522" s="201">
        <f t="shared" si="7"/>
        <v>0</v>
      </c>
      <c r="J522" s="40">
        <v>0</v>
      </c>
      <c r="K522" s="40">
        <v>0</v>
      </c>
      <c r="L522" s="40">
        <v>0</v>
      </c>
      <c r="M522" s="40">
        <v>0</v>
      </c>
      <c r="N522" s="90"/>
      <c r="O522" s="22" t="s">
        <v>190</v>
      </c>
      <c r="P522" s="22" t="s">
        <v>190</v>
      </c>
      <c r="Q522" s="169"/>
    </row>
    <row r="523" spans="2:17" hidden="1">
      <c r="B523" s="89">
        <v>511</v>
      </c>
      <c r="C523" s="20"/>
      <c r="D523" s="171"/>
      <c r="E523" s="20" t="s">
        <v>2151</v>
      </c>
      <c r="F523" s="20" t="s">
        <v>2152</v>
      </c>
      <c r="G523" s="32" t="s">
        <v>2191</v>
      </c>
      <c r="H523" s="171"/>
      <c r="I523" s="201">
        <f t="shared" si="7"/>
        <v>0</v>
      </c>
      <c r="J523" s="40">
        <v>0</v>
      </c>
      <c r="K523" s="40">
        <v>0</v>
      </c>
      <c r="L523" s="40">
        <v>0</v>
      </c>
      <c r="M523" s="40">
        <v>0</v>
      </c>
      <c r="N523" s="90"/>
      <c r="O523" s="22" t="s">
        <v>190</v>
      </c>
      <c r="P523" s="22" t="s">
        <v>190</v>
      </c>
      <c r="Q523" s="169"/>
    </row>
    <row r="524" spans="2:17" hidden="1">
      <c r="B524" s="89">
        <v>512</v>
      </c>
      <c r="C524" s="20"/>
      <c r="D524" s="171"/>
      <c r="E524" s="20" t="s">
        <v>2151</v>
      </c>
      <c r="F524" s="20" t="s">
        <v>2152</v>
      </c>
      <c r="G524" s="32" t="s">
        <v>2191</v>
      </c>
      <c r="H524" s="171"/>
      <c r="I524" s="201">
        <f t="shared" si="7"/>
        <v>0</v>
      </c>
      <c r="J524" s="40">
        <v>0</v>
      </c>
      <c r="K524" s="40">
        <v>0</v>
      </c>
      <c r="L524" s="40">
        <v>0</v>
      </c>
      <c r="M524" s="40">
        <v>0</v>
      </c>
      <c r="N524" s="90"/>
      <c r="O524" s="22" t="s">
        <v>190</v>
      </c>
      <c r="P524" s="22" t="s">
        <v>190</v>
      </c>
      <c r="Q524" s="169"/>
    </row>
    <row r="525" spans="2:17" hidden="1">
      <c r="B525" s="89">
        <v>513</v>
      </c>
      <c r="C525" s="20"/>
      <c r="D525" s="171"/>
      <c r="E525" s="20" t="s">
        <v>2151</v>
      </c>
      <c r="F525" s="20" t="s">
        <v>2152</v>
      </c>
      <c r="G525" s="32" t="s">
        <v>2191</v>
      </c>
      <c r="H525" s="171"/>
      <c r="I525" s="201">
        <f t="shared" si="7"/>
        <v>0</v>
      </c>
      <c r="J525" s="40">
        <v>0</v>
      </c>
      <c r="K525" s="40">
        <v>0</v>
      </c>
      <c r="L525" s="40">
        <v>0</v>
      </c>
      <c r="M525" s="40">
        <v>0</v>
      </c>
      <c r="N525" s="90"/>
      <c r="O525" s="22" t="s">
        <v>190</v>
      </c>
      <c r="P525" s="22" t="s">
        <v>190</v>
      </c>
      <c r="Q525" s="169"/>
    </row>
    <row r="526" spans="2:17" hidden="1">
      <c r="B526" s="89">
        <v>514</v>
      </c>
      <c r="C526" s="20"/>
      <c r="D526" s="171"/>
      <c r="E526" s="20" t="s">
        <v>2151</v>
      </c>
      <c r="F526" s="20" t="s">
        <v>2152</v>
      </c>
      <c r="G526" s="32" t="s">
        <v>2191</v>
      </c>
      <c r="H526" s="171"/>
      <c r="I526" s="201">
        <f t="shared" ref="I526:I589" si="8">+SUM(J526:M526)</f>
        <v>0</v>
      </c>
      <c r="J526" s="40">
        <v>0</v>
      </c>
      <c r="K526" s="40">
        <v>0</v>
      </c>
      <c r="L526" s="40">
        <v>0</v>
      </c>
      <c r="M526" s="40">
        <v>0</v>
      </c>
      <c r="N526" s="90"/>
      <c r="O526" s="22" t="s">
        <v>190</v>
      </c>
      <c r="P526" s="22" t="s">
        <v>190</v>
      </c>
      <c r="Q526" s="169"/>
    </row>
    <row r="527" spans="2:17" hidden="1">
      <c r="B527" s="89">
        <v>515</v>
      </c>
      <c r="C527" s="20"/>
      <c r="D527" s="171"/>
      <c r="E527" s="20" t="s">
        <v>2151</v>
      </c>
      <c r="F527" s="20" t="s">
        <v>2152</v>
      </c>
      <c r="G527" s="32" t="s">
        <v>2191</v>
      </c>
      <c r="H527" s="171"/>
      <c r="I527" s="201">
        <f t="shared" si="8"/>
        <v>0</v>
      </c>
      <c r="J527" s="40">
        <v>0</v>
      </c>
      <c r="K527" s="40">
        <v>0</v>
      </c>
      <c r="L527" s="40">
        <v>0</v>
      </c>
      <c r="M527" s="40">
        <v>0</v>
      </c>
      <c r="N527" s="90"/>
      <c r="O527" s="22" t="s">
        <v>190</v>
      </c>
      <c r="P527" s="22" t="s">
        <v>190</v>
      </c>
      <c r="Q527" s="169"/>
    </row>
    <row r="528" spans="2:17" hidden="1">
      <c r="B528" s="89">
        <v>516</v>
      </c>
      <c r="C528" s="20"/>
      <c r="D528" s="171"/>
      <c r="E528" s="20" t="s">
        <v>2151</v>
      </c>
      <c r="F528" s="20" t="s">
        <v>2152</v>
      </c>
      <c r="G528" s="32" t="s">
        <v>2191</v>
      </c>
      <c r="H528" s="171"/>
      <c r="I528" s="201">
        <f t="shared" si="8"/>
        <v>0</v>
      </c>
      <c r="J528" s="40">
        <v>0</v>
      </c>
      <c r="K528" s="40">
        <v>0</v>
      </c>
      <c r="L528" s="40">
        <v>0</v>
      </c>
      <c r="M528" s="40">
        <v>0</v>
      </c>
      <c r="N528" s="90"/>
      <c r="O528" s="22" t="s">
        <v>190</v>
      </c>
      <c r="P528" s="22" t="s">
        <v>190</v>
      </c>
      <c r="Q528" s="169"/>
    </row>
    <row r="529" spans="2:17" hidden="1">
      <c r="B529" s="89">
        <v>517</v>
      </c>
      <c r="C529" s="20"/>
      <c r="D529" s="171"/>
      <c r="E529" s="20" t="s">
        <v>2151</v>
      </c>
      <c r="F529" s="20" t="s">
        <v>2152</v>
      </c>
      <c r="G529" s="32" t="s">
        <v>2191</v>
      </c>
      <c r="H529" s="171"/>
      <c r="I529" s="201">
        <f t="shared" si="8"/>
        <v>0</v>
      </c>
      <c r="J529" s="40">
        <v>0</v>
      </c>
      <c r="K529" s="40">
        <v>0</v>
      </c>
      <c r="L529" s="40">
        <v>0</v>
      </c>
      <c r="M529" s="40">
        <v>0</v>
      </c>
      <c r="N529" s="90"/>
      <c r="O529" s="22" t="s">
        <v>190</v>
      </c>
      <c r="P529" s="22" t="s">
        <v>190</v>
      </c>
      <c r="Q529" s="169"/>
    </row>
    <row r="530" spans="2:17" hidden="1">
      <c r="B530" s="89">
        <v>518</v>
      </c>
      <c r="C530" s="20"/>
      <c r="D530" s="171"/>
      <c r="E530" s="20" t="s">
        <v>2151</v>
      </c>
      <c r="F530" s="20" t="s">
        <v>2152</v>
      </c>
      <c r="G530" s="32" t="s">
        <v>2191</v>
      </c>
      <c r="H530" s="171"/>
      <c r="I530" s="201">
        <f t="shared" si="8"/>
        <v>0</v>
      </c>
      <c r="J530" s="40">
        <v>0</v>
      </c>
      <c r="K530" s="40">
        <v>0</v>
      </c>
      <c r="L530" s="40">
        <v>0</v>
      </c>
      <c r="M530" s="40">
        <v>0</v>
      </c>
      <c r="N530" s="90"/>
      <c r="O530" s="22" t="s">
        <v>190</v>
      </c>
      <c r="P530" s="22" t="s">
        <v>190</v>
      </c>
      <c r="Q530" s="169"/>
    </row>
    <row r="531" spans="2:17" hidden="1">
      <c r="B531" s="89">
        <v>519</v>
      </c>
      <c r="C531" s="20"/>
      <c r="D531" s="171"/>
      <c r="E531" s="20" t="s">
        <v>2151</v>
      </c>
      <c r="F531" s="20" t="s">
        <v>2152</v>
      </c>
      <c r="G531" s="32" t="s">
        <v>2191</v>
      </c>
      <c r="H531" s="171"/>
      <c r="I531" s="201">
        <f t="shared" si="8"/>
        <v>0</v>
      </c>
      <c r="J531" s="40">
        <v>0</v>
      </c>
      <c r="K531" s="40">
        <v>0</v>
      </c>
      <c r="L531" s="40">
        <v>0</v>
      </c>
      <c r="M531" s="40">
        <v>0</v>
      </c>
      <c r="N531" s="90"/>
      <c r="O531" s="22" t="s">
        <v>190</v>
      </c>
      <c r="P531" s="22" t="s">
        <v>190</v>
      </c>
      <c r="Q531" s="169"/>
    </row>
    <row r="532" spans="2:17" hidden="1">
      <c r="B532" s="89">
        <v>520</v>
      </c>
      <c r="C532" s="20"/>
      <c r="D532" s="171"/>
      <c r="E532" s="20" t="s">
        <v>2151</v>
      </c>
      <c r="F532" s="20" t="s">
        <v>2152</v>
      </c>
      <c r="G532" s="32" t="s">
        <v>2191</v>
      </c>
      <c r="H532" s="171"/>
      <c r="I532" s="201">
        <f t="shared" si="8"/>
        <v>0</v>
      </c>
      <c r="J532" s="40">
        <v>0</v>
      </c>
      <c r="K532" s="40">
        <v>0</v>
      </c>
      <c r="L532" s="40">
        <v>0</v>
      </c>
      <c r="M532" s="40">
        <v>0</v>
      </c>
      <c r="N532" s="90"/>
      <c r="O532" s="22" t="s">
        <v>190</v>
      </c>
      <c r="P532" s="22" t="s">
        <v>190</v>
      </c>
      <c r="Q532" s="169"/>
    </row>
    <row r="533" spans="2:17" hidden="1">
      <c r="B533" s="89">
        <v>521</v>
      </c>
      <c r="C533" s="20"/>
      <c r="D533" s="171"/>
      <c r="E533" s="20" t="s">
        <v>2151</v>
      </c>
      <c r="F533" s="20" t="s">
        <v>2152</v>
      </c>
      <c r="G533" s="32" t="s">
        <v>2191</v>
      </c>
      <c r="H533" s="171"/>
      <c r="I533" s="201">
        <f t="shared" si="8"/>
        <v>0</v>
      </c>
      <c r="J533" s="40">
        <v>0</v>
      </c>
      <c r="K533" s="40">
        <v>0</v>
      </c>
      <c r="L533" s="40">
        <v>0</v>
      </c>
      <c r="M533" s="40">
        <v>0</v>
      </c>
      <c r="N533" s="90"/>
      <c r="O533" s="22" t="s">
        <v>190</v>
      </c>
      <c r="P533" s="22" t="s">
        <v>190</v>
      </c>
      <c r="Q533" s="169"/>
    </row>
    <row r="534" spans="2:17" hidden="1">
      <c r="B534" s="89">
        <v>522</v>
      </c>
      <c r="C534" s="20"/>
      <c r="D534" s="171"/>
      <c r="E534" s="20" t="s">
        <v>2151</v>
      </c>
      <c r="F534" s="20" t="s">
        <v>2152</v>
      </c>
      <c r="G534" s="32" t="s">
        <v>2191</v>
      </c>
      <c r="H534" s="171"/>
      <c r="I534" s="201">
        <f t="shared" si="8"/>
        <v>0</v>
      </c>
      <c r="J534" s="40">
        <v>0</v>
      </c>
      <c r="K534" s="40">
        <v>0</v>
      </c>
      <c r="L534" s="40">
        <v>0</v>
      </c>
      <c r="M534" s="40">
        <v>0</v>
      </c>
      <c r="N534" s="90"/>
      <c r="O534" s="22" t="s">
        <v>190</v>
      </c>
      <c r="P534" s="22" t="s">
        <v>190</v>
      </c>
      <c r="Q534" s="169"/>
    </row>
    <row r="535" spans="2:17" hidden="1">
      <c r="B535" s="89">
        <v>523</v>
      </c>
      <c r="C535" s="20"/>
      <c r="D535" s="171"/>
      <c r="E535" s="20" t="s">
        <v>2151</v>
      </c>
      <c r="F535" s="20" t="s">
        <v>2152</v>
      </c>
      <c r="G535" s="32" t="s">
        <v>2191</v>
      </c>
      <c r="H535" s="171"/>
      <c r="I535" s="201">
        <f t="shared" si="8"/>
        <v>0</v>
      </c>
      <c r="J535" s="40">
        <v>0</v>
      </c>
      <c r="K535" s="40">
        <v>0</v>
      </c>
      <c r="L535" s="40">
        <v>0</v>
      </c>
      <c r="M535" s="40">
        <v>0</v>
      </c>
      <c r="N535" s="90"/>
      <c r="O535" s="22" t="s">
        <v>190</v>
      </c>
      <c r="P535" s="22" t="s">
        <v>190</v>
      </c>
      <c r="Q535" s="169"/>
    </row>
    <row r="536" spans="2:17" hidden="1">
      <c r="B536" s="89">
        <v>524</v>
      </c>
      <c r="C536" s="20"/>
      <c r="D536" s="171"/>
      <c r="E536" s="20" t="s">
        <v>2151</v>
      </c>
      <c r="F536" s="20" t="s">
        <v>2152</v>
      </c>
      <c r="G536" s="32" t="s">
        <v>2191</v>
      </c>
      <c r="H536" s="171"/>
      <c r="I536" s="201">
        <f t="shared" si="8"/>
        <v>0</v>
      </c>
      <c r="J536" s="40">
        <v>0</v>
      </c>
      <c r="K536" s="40">
        <v>0</v>
      </c>
      <c r="L536" s="40">
        <v>0</v>
      </c>
      <c r="M536" s="40">
        <v>0</v>
      </c>
      <c r="N536" s="90"/>
      <c r="O536" s="22" t="s">
        <v>190</v>
      </c>
      <c r="P536" s="22" t="s">
        <v>190</v>
      </c>
      <c r="Q536" s="169"/>
    </row>
    <row r="537" spans="2:17" hidden="1">
      <c r="B537" s="89">
        <v>525</v>
      </c>
      <c r="C537" s="20"/>
      <c r="D537" s="171"/>
      <c r="E537" s="20" t="s">
        <v>2151</v>
      </c>
      <c r="F537" s="20" t="s">
        <v>2152</v>
      </c>
      <c r="G537" s="32" t="s">
        <v>2191</v>
      </c>
      <c r="H537" s="171"/>
      <c r="I537" s="201">
        <f t="shared" si="8"/>
        <v>0</v>
      </c>
      <c r="J537" s="40">
        <v>0</v>
      </c>
      <c r="K537" s="40">
        <v>0</v>
      </c>
      <c r="L537" s="40">
        <v>0</v>
      </c>
      <c r="M537" s="40">
        <v>0</v>
      </c>
      <c r="N537" s="90"/>
      <c r="O537" s="22" t="s">
        <v>190</v>
      </c>
      <c r="P537" s="22" t="s">
        <v>190</v>
      </c>
      <c r="Q537" s="169"/>
    </row>
    <row r="538" spans="2:17" hidden="1">
      <c r="B538" s="89">
        <v>526</v>
      </c>
      <c r="C538" s="20"/>
      <c r="D538" s="171"/>
      <c r="E538" s="20" t="s">
        <v>2151</v>
      </c>
      <c r="F538" s="20" t="s">
        <v>2152</v>
      </c>
      <c r="G538" s="32" t="s">
        <v>2191</v>
      </c>
      <c r="H538" s="171"/>
      <c r="I538" s="201">
        <f t="shared" si="8"/>
        <v>0</v>
      </c>
      <c r="J538" s="40">
        <v>0</v>
      </c>
      <c r="K538" s="40">
        <v>0</v>
      </c>
      <c r="L538" s="40">
        <v>0</v>
      </c>
      <c r="M538" s="40">
        <v>0</v>
      </c>
      <c r="N538" s="90"/>
      <c r="O538" s="22" t="s">
        <v>190</v>
      </c>
      <c r="P538" s="22" t="s">
        <v>190</v>
      </c>
      <c r="Q538" s="169"/>
    </row>
    <row r="539" spans="2:17" hidden="1">
      <c r="B539" s="89">
        <v>527</v>
      </c>
      <c r="C539" s="20"/>
      <c r="D539" s="171"/>
      <c r="E539" s="20" t="s">
        <v>2151</v>
      </c>
      <c r="F539" s="20" t="s">
        <v>2152</v>
      </c>
      <c r="G539" s="32" t="s">
        <v>2191</v>
      </c>
      <c r="H539" s="171"/>
      <c r="I539" s="201">
        <f t="shared" si="8"/>
        <v>0</v>
      </c>
      <c r="J539" s="40">
        <v>0</v>
      </c>
      <c r="K539" s="40">
        <v>0</v>
      </c>
      <c r="L539" s="40">
        <v>0</v>
      </c>
      <c r="M539" s="40">
        <v>0</v>
      </c>
      <c r="N539" s="90"/>
      <c r="O539" s="22" t="s">
        <v>190</v>
      </c>
      <c r="P539" s="22" t="s">
        <v>190</v>
      </c>
      <c r="Q539" s="169"/>
    </row>
    <row r="540" spans="2:17" hidden="1">
      <c r="B540" s="89">
        <v>528</v>
      </c>
      <c r="C540" s="20"/>
      <c r="D540" s="171"/>
      <c r="E540" s="20" t="s">
        <v>2151</v>
      </c>
      <c r="F540" s="20" t="s">
        <v>2152</v>
      </c>
      <c r="G540" s="32" t="s">
        <v>2191</v>
      </c>
      <c r="H540" s="171"/>
      <c r="I540" s="201">
        <f t="shared" si="8"/>
        <v>0</v>
      </c>
      <c r="J540" s="40">
        <v>0</v>
      </c>
      <c r="K540" s="40">
        <v>0</v>
      </c>
      <c r="L540" s="40">
        <v>0</v>
      </c>
      <c r="M540" s="40">
        <v>0</v>
      </c>
      <c r="N540" s="90"/>
      <c r="O540" s="22" t="s">
        <v>190</v>
      </c>
      <c r="P540" s="22" t="s">
        <v>190</v>
      </c>
      <c r="Q540" s="169"/>
    </row>
    <row r="541" spans="2:17" hidden="1">
      <c r="B541" s="89">
        <v>529</v>
      </c>
      <c r="C541" s="20"/>
      <c r="D541" s="171"/>
      <c r="E541" s="20" t="s">
        <v>2151</v>
      </c>
      <c r="F541" s="20" t="s">
        <v>2152</v>
      </c>
      <c r="G541" s="32" t="s">
        <v>2191</v>
      </c>
      <c r="H541" s="171"/>
      <c r="I541" s="201">
        <f t="shared" si="8"/>
        <v>0</v>
      </c>
      <c r="J541" s="40">
        <v>0</v>
      </c>
      <c r="K541" s="40">
        <v>0</v>
      </c>
      <c r="L541" s="40">
        <v>0</v>
      </c>
      <c r="M541" s="40">
        <v>0</v>
      </c>
      <c r="N541" s="90"/>
      <c r="O541" s="22" t="s">
        <v>190</v>
      </c>
      <c r="P541" s="22" t="s">
        <v>190</v>
      </c>
      <c r="Q541" s="169"/>
    </row>
    <row r="542" spans="2:17" hidden="1">
      <c r="B542" s="89">
        <v>530</v>
      </c>
      <c r="C542" s="20"/>
      <c r="D542" s="171"/>
      <c r="E542" s="20" t="s">
        <v>2151</v>
      </c>
      <c r="F542" s="20" t="s">
        <v>2152</v>
      </c>
      <c r="G542" s="32" t="s">
        <v>2191</v>
      </c>
      <c r="H542" s="171"/>
      <c r="I542" s="201">
        <f t="shared" si="8"/>
        <v>0</v>
      </c>
      <c r="J542" s="40">
        <v>0</v>
      </c>
      <c r="K542" s="40">
        <v>0</v>
      </c>
      <c r="L542" s="40">
        <v>0</v>
      </c>
      <c r="M542" s="40">
        <v>0</v>
      </c>
      <c r="N542" s="90"/>
      <c r="O542" s="22" t="s">
        <v>190</v>
      </c>
      <c r="P542" s="22" t="s">
        <v>190</v>
      </c>
      <c r="Q542" s="169"/>
    </row>
    <row r="543" spans="2:17" hidden="1">
      <c r="B543" s="89">
        <v>531</v>
      </c>
      <c r="C543" s="20"/>
      <c r="D543" s="171"/>
      <c r="E543" s="20" t="s">
        <v>2151</v>
      </c>
      <c r="F543" s="20" t="s">
        <v>2152</v>
      </c>
      <c r="G543" s="32" t="s">
        <v>2191</v>
      </c>
      <c r="H543" s="171"/>
      <c r="I543" s="201">
        <f t="shared" si="8"/>
        <v>0</v>
      </c>
      <c r="J543" s="40">
        <v>0</v>
      </c>
      <c r="K543" s="40">
        <v>0</v>
      </c>
      <c r="L543" s="40">
        <v>0</v>
      </c>
      <c r="M543" s="40">
        <v>0</v>
      </c>
      <c r="N543" s="90"/>
      <c r="O543" s="22" t="s">
        <v>190</v>
      </c>
      <c r="P543" s="22" t="s">
        <v>190</v>
      </c>
      <c r="Q543" s="169"/>
    </row>
    <row r="544" spans="2:17" hidden="1">
      <c r="B544" s="89">
        <v>532</v>
      </c>
      <c r="C544" s="20"/>
      <c r="D544" s="171"/>
      <c r="E544" s="20" t="s">
        <v>2151</v>
      </c>
      <c r="F544" s="20" t="s">
        <v>2152</v>
      </c>
      <c r="G544" s="32" t="s">
        <v>2191</v>
      </c>
      <c r="H544" s="171"/>
      <c r="I544" s="201">
        <f t="shared" si="8"/>
        <v>0</v>
      </c>
      <c r="J544" s="40">
        <v>0</v>
      </c>
      <c r="K544" s="40">
        <v>0</v>
      </c>
      <c r="L544" s="40">
        <v>0</v>
      </c>
      <c r="M544" s="40">
        <v>0</v>
      </c>
      <c r="N544" s="90"/>
      <c r="O544" s="22" t="s">
        <v>190</v>
      </c>
      <c r="P544" s="22" t="s">
        <v>190</v>
      </c>
      <c r="Q544" s="169"/>
    </row>
    <row r="545" spans="2:17" hidden="1">
      <c r="B545" s="89">
        <v>533</v>
      </c>
      <c r="C545" s="20"/>
      <c r="D545" s="171"/>
      <c r="E545" s="20" t="s">
        <v>2151</v>
      </c>
      <c r="F545" s="20" t="s">
        <v>2152</v>
      </c>
      <c r="G545" s="32" t="s">
        <v>2191</v>
      </c>
      <c r="H545" s="171"/>
      <c r="I545" s="201">
        <f t="shared" si="8"/>
        <v>0</v>
      </c>
      <c r="J545" s="40">
        <v>0</v>
      </c>
      <c r="K545" s="40">
        <v>0</v>
      </c>
      <c r="L545" s="40">
        <v>0</v>
      </c>
      <c r="M545" s="40">
        <v>0</v>
      </c>
      <c r="N545" s="90"/>
      <c r="O545" s="22" t="s">
        <v>190</v>
      </c>
      <c r="P545" s="22" t="s">
        <v>190</v>
      </c>
      <c r="Q545" s="169"/>
    </row>
    <row r="546" spans="2:17" hidden="1">
      <c r="B546" s="89">
        <v>534</v>
      </c>
      <c r="C546" s="20"/>
      <c r="D546" s="171"/>
      <c r="E546" s="20" t="s">
        <v>2151</v>
      </c>
      <c r="F546" s="20" t="s">
        <v>2152</v>
      </c>
      <c r="G546" s="32" t="s">
        <v>2191</v>
      </c>
      <c r="H546" s="171"/>
      <c r="I546" s="201">
        <f t="shared" si="8"/>
        <v>0</v>
      </c>
      <c r="J546" s="40">
        <v>0</v>
      </c>
      <c r="K546" s="40">
        <v>0</v>
      </c>
      <c r="L546" s="40">
        <v>0</v>
      </c>
      <c r="M546" s="40">
        <v>0</v>
      </c>
      <c r="N546" s="90"/>
      <c r="O546" s="22" t="s">
        <v>190</v>
      </c>
      <c r="P546" s="22" t="s">
        <v>190</v>
      </c>
      <c r="Q546" s="169"/>
    </row>
    <row r="547" spans="2:17" hidden="1">
      <c r="B547" s="89">
        <v>535</v>
      </c>
      <c r="C547" s="20"/>
      <c r="D547" s="171"/>
      <c r="E547" s="20" t="s">
        <v>2151</v>
      </c>
      <c r="F547" s="20" t="s">
        <v>2152</v>
      </c>
      <c r="G547" s="32" t="s">
        <v>2191</v>
      </c>
      <c r="H547" s="171"/>
      <c r="I547" s="201">
        <f t="shared" si="8"/>
        <v>0</v>
      </c>
      <c r="J547" s="40">
        <v>0</v>
      </c>
      <c r="K547" s="40">
        <v>0</v>
      </c>
      <c r="L547" s="40">
        <v>0</v>
      </c>
      <c r="M547" s="40">
        <v>0</v>
      </c>
      <c r="N547" s="90"/>
      <c r="O547" s="22" t="s">
        <v>190</v>
      </c>
      <c r="P547" s="22" t="s">
        <v>190</v>
      </c>
      <c r="Q547" s="169"/>
    </row>
    <row r="548" spans="2:17" hidden="1">
      <c r="B548" s="89">
        <v>536</v>
      </c>
      <c r="C548" s="20"/>
      <c r="D548" s="171"/>
      <c r="E548" s="20" t="s">
        <v>2151</v>
      </c>
      <c r="F548" s="20" t="s">
        <v>2152</v>
      </c>
      <c r="G548" s="32" t="s">
        <v>2191</v>
      </c>
      <c r="H548" s="171"/>
      <c r="I548" s="201">
        <f t="shared" si="8"/>
        <v>0</v>
      </c>
      <c r="J548" s="40">
        <v>0</v>
      </c>
      <c r="K548" s="40">
        <v>0</v>
      </c>
      <c r="L548" s="40">
        <v>0</v>
      </c>
      <c r="M548" s="40">
        <v>0</v>
      </c>
      <c r="N548" s="90"/>
      <c r="O548" s="22" t="s">
        <v>190</v>
      </c>
      <c r="P548" s="22" t="s">
        <v>190</v>
      </c>
      <c r="Q548" s="169"/>
    </row>
    <row r="549" spans="2:17" hidden="1">
      <c r="B549" s="89">
        <v>537</v>
      </c>
      <c r="C549" s="20"/>
      <c r="D549" s="171"/>
      <c r="E549" s="20" t="s">
        <v>2151</v>
      </c>
      <c r="F549" s="20" t="s">
        <v>2152</v>
      </c>
      <c r="G549" s="32" t="s">
        <v>2191</v>
      </c>
      <c r="H549" s="171"/>
      <c r="I549" s="201">
        <f t="shared" si="8"/>
        <v>0</v>
      </c>
      <c r="J549" s="40">
        <v>0</v>
      </c>
      <c r="K549" s="40">
        <v>0</v>
      </c>
      <c r="L549" s="40">
        <v>0</v>
      </c>
      <c r="M549" s="40">
        <v>0</v>
      </c>
      <c r="N549" s="90"/>
      <c r="O549" s="22" t="s">
        <v>190</v>
      </c>
      <c r="P549" s="22" t="s">
        <v>190</v>
      </c>
      <c r="Q549" s="169"/>
    </row>
    <row r="550" spans="2:17" hidden="1">
      <c r="B550" s="89">
        <v>538</v>
      </c>
      <c r="C550" s="20"/>
      <c r="D550" s="171"/>
      <c r="E550" s="20" t="s">
        <v>2151</v>
      </c>
      <c r="F550" s="20" t="s">
        <v>2152</v>
      </c>
      <c r="G550" s="32" t="s">
        <v>2191</v>
      </c>
      <c r="H550" s="171"/>
      <c r="I550" s="201">
        <f t="shared" si="8"/>
        <v>0</v>
      </c>
      <c r="J550" s="40">
        <v>0</v>
      </c>
      <c r="K550" s="40">
        <v>0</v>
      </c>
      <c r="L550" s="40">
        <v>0</v>
      </c>
      <c r="M550" s="40">
        <v>0</v>
      </c>
      <c r="N550" s="90"/>
      <c r="O550" s="22" t="s">
        <v>190</v>
      </c>
      <c r="P550" s="22" t="s">
        <v>190</v>
      </c>
      <c r="Q550" s="169"/>
    </row>
    <row r="551" spans="2:17" hidden="1">
      <c r="B551" s="89">
        <v>539</v>
      </c>
      <c r="C551" s="20"/>
      <c r="D551" s="171"/>
      <c r="E551" s="20" t="s">
        <v>2151</v>
      </c>
      <c r="F551" s="20" t="s">
        <v>2152</v>
      </c>
      <c r="G551" s="32" t="s">
        <v>2191</v>
      </c>
      <c r="H551" s="171"/>
      <c r="I551" s="201">
        <f t="shared" si="8"/>
        <v>0</v>
      </c>
      <c r="J551" s="40">
        <v>0</v>
      </c>
      <c r="K551" s="40">
        <v>0</v>
      </c>
      <c r="L551" s="40">
        <v>0</v>
      </c>
      <c r="M551" s="40">
        <v>0</v>
      </c>
      <c r="N551" s="90"/>
      <c r="O551" s="22" t="s">
        <v>190</v>
      </c>
      <c r="P551" s="22" t="s">
        <v>190</v>
      </c>
      <c r="Q551" s="169"/>
    </row>
    <row r="552" spans="2:17" hidden="1">
      <c r="B552" s="89">
        <v>540</v>
      </c>
      <c r="C552" s="20"/>
      <c r="D552" s="171"/>
      <c r="E552" s="20" t="s">
        <v>2151</v>
      </c>
      <c r="F552" s="20" t="s">
        <v>2152</v>
      </c>
      <c r="G552" s="32" t="s">
        <v>2191</v>
      </c>
      <c r="H552" s="171"/>
      <c r="I552" s="201">
        <f t="shared" si="8"/>
        <v>0</v>
      </c>
      <c r="J552" s="40">
        <v>0</v>
      </c>
      <c r="K552" s="40">
        <v>0</v>
      </c>
      <c r="L552" s="40">
        <v>0</v>
      </c>
      <c r="M552" s="40">
        <v>0</v>
      </c>
      <c r="N552" s="90"/>
      <c r="O552" s="22" t="s">
        <v>190</v>
      </c>
      <c r="P552" s="22" t="s">
        <v>190</v>
      </c>
      <c r="Q552" s="169"/>
    </row>
    <row r="553" spans="2:17" hidden="1">
      <c r="B553" s="89">
        <v>541</v>
      </c>
      <c r="C553" s="20"/>
      <c r="D553" s="171"/>
      <c r="E553" s="20" t="s">
        <v>2151</v>
      </c>
      <c r="F553" s="20" t="s">
        <v>2152</v>
      </c>
      <c r="G553" s="32" t="s">
        <v>2191</v>
      </c>
      <c r="H553" s="171"/>
      <c r="I553" s="201">
        <f t="shared" si="8"/>
        <v>0</v>
      </c>
      <c r="J553" s="40">
        <v>0</v>
      </c>
      <c r="K553" s="40">
        <v>0</v>
      </c>
      <c r="L553" s="40">
        <v>0</v>
      </c>
      <c r="M553" s="40">
        <v>0</v>
      </c>
      <c r="N553" s="90"/>
      <c r="O553" s="22" t="s">
        <v>190</v>
      </c>
      <c r="P553" s="22" t="s">
        <v>190</v>
      </c>
      <c r="Q553" s="169"/>
    </row>
    <row r="554" spans="2:17" hidden="1">
      <c r="B554" s="89">
        <v>542</v>
      </c>
      <c r="C554" s="20"/>
      <c r="D554" s="171"/>
      <c r="E554" s="20" t="s">
        <v>2151</v>
      </c>
      <c r="F554" s="20" t="s">
        <v>2152</v>
      </c>
      <c r="G554" s="32" t="s">
        <v>2191</v>
      </c>
      <c r="H554" s="171"/>
      <c r="I554" s="201">
        <f t="shared" si="8"/>
        <v>0</v>
      </c>
      <c r="J554" s="40">
        <v>0</v>
      </c>
      <c r="K554" s="40">
        <v>0</v>
      </c>
      <c r="L554" s="40">
        <v>0</v>
      </c>
      <c r="M554" s="40">
        <v>0</v>
      </c>
      <c r="N554" s="90"/>
      <c r="O554" s="22" t="s">
        <v>190</v>
      </c>
      <c r="P554" s="22" t="s">
        <v>190</v>
      </c>
      <c r="Q554" s="169"/>
    </row>
    <row r="555" spans="2:17" hidden="1">
      <c r="B555" s="89">
        <v>543</v>
      </c>
      <c r="C555" s="20"/>
      <c r="D555" s="171"/>
      <c r="E555" s="20" t="s">
        <v>2151</v>
      </c>
      <c r="F555" s="20" t="s">
        <v>2152</v>
      </c>
      <c r="G555" s="32" t="s">
        <v>2191</v>
      </c>
      <c r="H555" s="171"/>
      <c r="I555" s="201">
        <f t="shared" si="8"/>
        <v>0</v>
      </c>
      <c r="J555" s="40">
        <v>0</v>
      </c>
      <c r="K555" s="40">
        <v>0</v>
      </c>
      <c r="L555" s="40">
        <v>0</v>
      </c>
      <c r="M555" s="40">
        <v>0</v>
      </c>
      <c r="N555" s="90"/>
      <c r="O555" s="22" t="s">
        <v>190</v>
      </c>
      <c r="P555" s="22" t="s">
        <v>190</v>
      </c>
      <c r="Q555" s="169"/>
    </row>
    <row r="556" spans="2:17" hidden="1">
      <c r="B556" s="89">
        <v>544</v>
      </c>
      <c r="C556" s="20"/>
      <c r="D556" s="171"/>
      <c r="E556" s="20" t="s">
        <v>2151</v>
      </c>
      <c r="F556" s="20" t="s">
        <v>2152</v>
      </c>
      <c r="G556" s="32" t="s">
        <v>2191</v>
      </c>
      <c r="H556" s="171"/>
      <c r="I556" s="201">
        <f t="shared" si="8"/>
        <v>0</v>
      </c>
      <c r="J556" s="40">
        <v>0</v>
      </c>
      <c r="K556" s="40">
        <v>0</v>
      </c>
      <c r="L556" s="40">
        <v>0</v>
      </c>
      <c r="M556" s="40">
        <v>0</v>
      </c>
      <c r="N556" s="90"/>
      <c r="O556" s="22" t="s">
        <v>190</v>
      </c>
      <c r="P556" s="22" t="s">
        <v>190</v>
      </c>
      <c r="Q556" s="169"/>
    </row>
    <row r="557" spans="2:17" hidden="1">
      <c r="B557" s="89">
        <v>545</v>
      </c>
      <c r="C557" s="20"/>
      <c r="D557" s="171"/>
      <c r="E557" s="20" t="s">
        <v>2151</v>
      </c>
      <c r="F557" s="20" t="s">
        <v>2152</v>
      </c>
      <c r="G557" s="32" t="s">
        <v>2191</v>
      </c>
      <c r="H557" s="171"/>
      <c r="I557" s="201">
        <f t="shared" si="8"/>
        <v>0</v>
      </c>
      <c r="J557" s="40">
        <v>0</v>
      </c>
      <c r="K557" s="40">
        <v>0</v>
      </c>
      <c r="L557" s="40">
        <v>0</v>
      </c>
      <c r="M557" s="40">
        <v>0</v>
      </c>
      <c r="N557" s="90"/>
      <c r="O557" s="22" t="s">
        <v>190</v>
      </c>
      <c r="P557" s="22" t="s">
        <v>190</v>
      </c>
      <c r="Q557" s="169"/>
    </row>
    <row r="558" spans="2:17" hidden="1">
      <c r="B558" s="89">
        <v>546</v>
      </c>
      <c r="C558" s="20"/>
      <c r="D558" s="171"/>
      <c r="E558" s="20" t="s">
        <v>2151</v>
      </c>
      <c r="F558" s="20" t="s">
        <v>2152</v>
      </c>
      <c r="G558" s="32" t="s">
        <v>2191</v>
      </c>
      <c r="H558" s="171"/>
      <c r="I558" s="201">
        <f t="shared" si="8"/>
        <v>0</v>
      </c>
      <c r="J558" s="40">
        <v>0</v>
      </c>
      <c r="K558" s="40">
        <v>0</v>
      </c>
      <c r="L558" s="40">
        <v>0</v>
      </c>
      <c r="M558" s="40">
        <v>0</v>
      </c>
      <c r="N558" s="90"/>
      <c r="O558" s="22" t="s">
        <v>190</v>
      </c>
      <c r="P558" s="22" t="s">
        <v>190</v>
      </c>
      <c r="Q558" s="169"/>
    </row>
    <row r="559" spans="2:17" hidden="1">
      <c r="B559" s="89">
        <v>547</v>
      </c>
      <c r="C559" s="20"/>
      <c r="D559" s="171"/>
      <c r="E559" s="20" t="s">
        <v>2151</v>
      </c>
      <c r="F559" s="20" t="s">
        <v>2152</v>
      </c>
      <c r="G559" s="32" t="s">
        <v>2191</v>
      </c>
      <c r="H559" s="171"/>
      <c r="I559" s="201">
        <f t="shared" si="8"/>
        <v>0</v>
      </c>
      <c r="J559" s="40">
        <v>0</v>
      </c>
      <c r="K559" s="40">
        <v>0</v>
      </c>
      <c r="L559" s="40">
        <v>0</v>
      </c>
      <c r="M559" s="40">
        <v>0</v>
      </c>
      <c r="N559" s="90"/>
      <c r="O559" s="22" t="s">
        <v>190</v>
      </c>
      <c r="P559" s="22" t="s">
        <v>190</v>
      </c>
      <c r="Q559" s="169"/>
    </row>
    <row r="560" spans="2:17" hidden="1">
      <c r="B560" s="89">
        <v>548</v>
      </c>
      <c r="C560" s="20"/>
      <c r="D560" s="171"/>
      <c r="E560" s="20" t="s">
        <v>2151</v>
      </c>
      <c r="F560" s="20" t="s">
        <v>2152</v>
      </c>
      <c r="G560" s="32" t="s">
        <v>2191</v>
      </c>
      <c r="H560" s="171"/>
      <c r="I560" s="201">
        <f t="shared" si="8"/>
        <v>0</v>
      </c>
      <c r="J560" s="40">
        <v>0</v>
      </c>
      <c r="K560" s="40">
        <v>0</v>
      </c>
      <c r="L560" s="40">
        <v>0</v>
      </c>
      <c r="M560" s="40">
        <v>0</v>
      </c>
      <c r="N560" s="90"/>
      <c r="O560" s="22" t="s">
        <v>190</v>
      </c>
      <c r="P560" s="22" t="s">
        <v>190</v>
      </c>
      <c r="Q560" s="169"/>
    </row>
    <row r="561" spans="2:17" hidden="1">
      <c r="B561" s="89">
        <v>549</v>
      </c>
      <c r="C561" s="20"/>
      <c r="D561" s="171"/>
      <c r="E561" s="20" t="s">
        <v>2151</v>
      </c>
      <c r="F561" s="20" t="s">
        <v>2152</v>
      </c>
      <c r="G561" s="32" t="s">
        <v>2191</v>
      </c>
      <c r="H561" s="171"/>
      <c r="I561" s="201">
        <f t="shared" si="8"/>
        <v>0</v>
      </c>
      <c r="J561" s="40">
        <v>0</v>
      </c>
      <c r="K561" s="40">
        <v>0</v>
      </c>
      <c r="L561" s="40">
        <v>0</v>
      </c>
      <c r="M561" s="40">
        <v>0</v>
      </c>
      <c r="N561" s="90"/>
      <c r="O561" s="22" t="s">
        <v>190</v>
      </c>
      <c r="P561" s="22" t="s">
        <v>190</v>
      </c>
      <c r="Q561" s="169"/>
    </row>
    <row r="562" spans="2:17" hidden="1">
      <c r="B562" s="89">
        <v>550</v>
      </c>
      <c r="C562" s="20"/>
      <c r="D562" s="171"/>
      <c r="E562" s="20" t="s">
        <v>2151</v>
      </c>
      <c r="F562" s="20" t="s">
        <v>2152</v>
      </c>
      <c r="G562" s="32" t="s">
        <v>2191</v>
      </c>
      <c r="H562" s="171"/>
      <c r="I562" s="201">
        <f t="shared" si="8"/>
        <v>0</v>
      </c>
      <c r="J562" s="40">
        <v>0</v>
      </c>
      <c r="K562" s="40">
        <v>0</v>
      </c>
      <c r="L562" s="40">
        <v>0</v>
      </c>
      <c r="M562" s="40">
        <v>0</v>
      </c>
      <c r="N562" s="90"/>
      <c r="O562" s="22" t="s">
        <v>190</v>
      </c>
      <c r="P562" s="22" t="s">
        <v>190</v>
      </c>
      <c r="Q562" s="169"/>
    </row>
    <row r="563" spans="2:17" hidden="1">
      <c r="B563" s="89">
        <v>551</v>
      </c>
      <c r="C563" s="20"/>
      <c r="D563" s="171"/>
      <c r="E563" s="20" t="s">
        <v>2151</v>
      </c>
      <c r="F563" s="20" t="s">
        <v>2152</v>
      </c>
      <c r="G563" s="32" t="s">
        <v>2191</v>
      </c>
      <c r="H563" s="171"/>
      <c r="I563" s="201">
        <f t="shared" si="8"/>
        <v>0</v>
      </c>
      <c r="J563" s="40">
        <v>0</v>
      </c>
      <c r="K563" s="40">
        <v>0</v>
      </c>
      <c r="L563" s="40">
        <v>0</v>
      </c>
      <c r="M563" s="40">
        <v>0</v>
      </c>
      <c r="N563" s="90"/>
      <c r="O563" s="22" t="s">
        <v>190</v>
      </c>
      <c r="P563" s="22" t="s">
        <v>190</v>
      </c>
      <c r="Q563" s="169"/>
    </row>
    <row r="564" spans="2:17" hidden="1">
      <c r="B564" s="89">
        <v>552</v>
      </c>
      <c r="C564" s="20"/>
      <c r="D564" s="171"/>
      <c r="E564" s="20" t="s">
        <v>2151</v>
      </c>
      <c r="F564" s="20" t="s">
        <v>2152</v>
      </c>
      <c r="G564" s="32" t="s">
        <v>2191</v>
      </c>
      <c r="H564" s="171"/>
      <c r="I564" s="201">
        <f t="shared" si="8"/>
        <v>0</v>
      </c>
      <c r="J564" s="40">
        <v>0</v>
      </c>
      <c r="K564" s="40">
        <v>0</v>
      </c>
      <c r="L564" s="40">
        <v>0</v>
      </c>
      <c r="M564" s="40">
        <v>0</v>
      </c>
      <c r="N564" s="90"/>
      <c r="O564" s="22" t="s">
        <v>190</v>
      </c>
      <c r="P564" s="22" t="s">
        <v>190</v>
      </c>
      <c r="Q564" s="169"/>
    </row>
    <row r="565" spans="2:17" hidden="1">
      <c r="B565" s="89">
        <v>553</v>
      </c>
      <c r="C565" s="20"/>
      <c r="D565" s="171"/>
      <c r="E565" s="20" t="s">
        <v>2151</v>
      </c>
      <c r="F565" s="20" t="s">
        <v>2152</v>
      </c>
      <c r="G565" s="32" t="s">
        <v>2191</v>
      </c>
      <c r="H565" s="171"/>
      <c r="I565" s="201">
        <f t="shared" si="8"/>
        <v>0</v>
      </c>
      <c r="J565" s="40">
        <v>0</v>
      </c>
      <c r="K565" s="40">
        <v>0</v>
      </c>
      <c r="L565" s="40">
        <v>0</v>
      </c>
      <c r="M565" s="40">
        <v>0</v>
      </c>
      <c r="N565" s="90"/>
      <c r="O565" s="22" t="s">
        <v>190</v>
      </c>
      <c r="P565" s="22" t="s">
        <v>190</v>
      </c>
      <c r="Q565" s="169"/>
    </row>
    <row r="566" spans="2:17" hidden="1">
      <c r="B566" s="89">
        <v>554</v>
      </c>
      <c r="C566" s="20"/>
      <c r="D566" s="171"/>
      <c r="E566" s="20" t="s">
        <v>2151</v>
      </c>
      <c r="F566" s="20" t="s">
        <v>2152</v>
      </c>
      <c r="G566" s="32" t="s">
        <v>2191</v>
      </c>
      <c r="H566" s="171"/>
      <c r="I566" s="201">
        <f t="shared" si="8"/>
        <v>0</v>
      </c>
      <c r="J566" s="40">
        <v>0</v>
      </c>
      <c r="K566" s="40">
        <v>0</v>
      </c>
      <c r="L566" s="40">
        <v>0</v>
      </c>
      <c r="M566" s="40">
        <v>0</v>
      </c>
      <c r="N566" s="90"/>
      <c r="O566" s="22" t="s">
        <v>190</v>
      </c>
      <c r="P566" s="22" t="s">
        <v>190</v>
      </c>
      <c r="Q566" s="169"/>
    </row>
    <row r="567" spans="2:17" hidden="1">
      <c r="B567" s="89">
        <v>555</v>
      </c>
      <c r="C567" s="20"/>
      <c r="D567" s="171"/>
      <c r="E567" s="20" t="s">
        <v>2151</v>
      </c>
      <c r="F567" s="20" t="s">
        <v>2152</v>
      </c>
      <c r="G567" s="32" t="s">
        <v>2191</v>
      </c>
      <c r="H567" s="171"/>
      <c r="I567" s="201">
        <f t="shared" si="8"/>
        <v>0</v>
      </c>
      <c r="J567" s="40">
        <v>0</v>
      </c>
      <c r="K567" s="40">
        <v>0</v>
      </c>
      <c r="L567" s="40">
        <v>0</v>
      </c>
      <c r="M567" s="40">
        <v>0</v>
      </c>
      <c r="N567" s="90"/>
      <c r="O567" s="22" t="s">
        <v>190</v>
      </c>
      <c r="P567" s="22" t="s">
        <v>190</v>
      </c>
      <c r="Q567" s="169"/>
    </row>
    <row r="568" spans="2:17" hidden="1">
      <c r="B568" s="89">
        <v>556</v>
      </c>
      <c r="C568" s="20"/>
      <c r="D568" s="171"/>
      <c r="E568" s="20" t="s">
        <v>2151</v>
      </c>
      <c r="F568" s="20" t="s">
        <v>2152</v>
      </c>
      <c r="G568" s="32" t="s">
        <v>2191</v>
      </c>
      <c r="H568" s="171"/>
      <c r="I568" s="201">
        <f t="shared" si="8"/>
        <v>0</v>
      </c>
      <c r="J568" s="40">
        <v>0</v>
      </c>
      <c r="K568" s="40">
        <v>0</v>
      </c>
      <c r="L568" s="40">
        <v>0</v>
      </c>
      <c r="M568" s="40">
        <v>0</v>
      </c>
      <c r="N568" s="90"/>
      <c r="O568" s="22" t="s">
        <v>190</v>
      </c>
      <c r="P568" s="22" t="s">
        <v>190</v>
      </c>
      <c r="Q568" s="169"/>
    </row>
    <row r="569" spans="2:17" hidden="1">
      <c r="B569" s="89">
        <v>557</v>
      </c>
      <c r="C569" s="20"/>
      <c r="D569" s="171"/>
      <c r="E569" s="20" t="s">
        <v>2151</v>
      </c>
      <c r="F569" s="20" t="s">
        <v>2152</v>
      </c>
      <c r="G569" s="32" t="s">
        <v>2191</v>
      </c>
      <c r="H569" s="171"/>
      <c r="I569" s="201">
        <f t="shared" si="8"/>
        <v>0</v>
      </c>
      <c r="J569" s="40">
        <v>0</v>
      </c>
      <c r="K569" s="40">
        <v>0</v>
      </c>
      <c r="L569" s="40">
        <v>0</v>
      </c>
      <c r="M569" s="40">
        <v>0</v>
      </c>
      <c r="N569" s="90"/>
      <c r="O569" s="22" t="s">
        <v>190</v>
      </c>
      <c r="P569" s="22" t="s">
        <v>190</v>
      </c>
      <c r="Q569" s="169"/>
    </row>
    <row r="570" spans="2:17" hidden="1">
      <c r="B570" s="89">
        <v>558</v>
      </c>
      <c r="C570" s="20"/>
      <c r="D570" s="171"/>
      <c r="E570" s="20" t="s">
        <v>2151</v>
      </c>
      <c r="F570" s="20" t="s">
        <v>2152</v>
      </c>
      <c r="G570" s="32" t="s">
        <v>2191</v>
      </c>
      <c r="H570" s="171"/>
      <c r="I570" s="201">
        <f t="shared" si="8"/>
        <v>0</v>
      </c>
      <c r="J570" s="40">
        <v>0</v>
      </c>
      <c r="K570" s="40">
        <v>0</v>
      </c>
      <c r="L570" s="40">
        <v>0</v>
      </c>
      <c r="M570" s="40">
        <v>0</v>
      </c>
      <c r="N570" s="90"/>
      <c r="O570" s="22" t="s">
        <v>190</v>
      </c>
      <c r="P570" s="22" t="s">
        <v>190</v>
      </c>
      <c r="Q570" s="169"/>
    </row>
    <row r="571" spans="2:17" hidden="1">
      <c r="B571" s="89">
        <v>559</v>
      </c>
      <c r="C571" s="20"/>
      <c r="D571" s="171"/>
      <c r="E571" s="20" t="s">
        <v>2151</v>
      </c>
      <c r="F571" s="20" t="s">
        <v>2152</v>
      </c>
      <c r="G571" s="32" t="s">
        <v>2191</v>
      </c>
      <c r="H571" s="171"/>
      <c r="I571" s="201">
        <f t="shared" si="8"/>
        <v>0</v>
      </c>
      <c r="J571" s="40">
        <v>0</v>
      </c>
      <c r="K571" s="40">
        <v>0</v>
      </c>
      <c r="L571" s="40">
        <v>0</v>
      </c>
      <c r="M571" s="40">
        <v>0</v>
      </c>
      <c r="N571" s="90"/>
      <c r="O571" s="22" t="s">
        <v>190</v>
      </c>
      <c r="P571" s="22" t="s">
        <v>190</v>
      </c>
      <c r="Q571" s="169"/>
    </row>
    <row r="572" spans="2:17" hidden="1">
      <c r="B572" s="89">
        <v>560</v>
      </c>
      <c r="C572" s="20"/>
      <c r="D572" s="171"/>
      <c r="E572" s="20" t="s">
        <v>2151</v>
      </c>
      <c r="F572" s="20" t="s">
        <v>2152</v>
      </c>
      <c r="G572" s="32" t="s">
        <v>2191</v>
      </c>
      <c r="H572" s="171"/>
      <c r="I572" s="201">
        <f t="shared" si="8"/>
        <v>0</v>
      </c>
      <c r="J572" s="40">
        <v>0</v>
      </c>
      <c r="K572" s="40">
        <v>0</v>
      </c>
      <c r="L572" s="40">
        <v>0</v>
      </c>
      <c r="M572" s="40">
        <v>0</v>
      </c>
      <c r="N572" s="90"/>
      <c r="O572" s="22" t="s">
        <v>190</v>
      </c>
      <c r="P572" s="22" t="s">
        <v>190</v>
      </c>
      <c r="Q572" s="169"/>
    </row>
    <row r="573" spans="2:17" hidden="1">
      <c r="B573" s="89">
        <v>561</v>
      </c>
      <c r="C573" s="20"/>
      <c r="D573" s="171"/>
      <c r="E573" s="20" t="s">
        <v>2151</v>
      </c>
      <c r="F573" s="20" t="s">
        <v>2152</v>
      </c>
      <c r="G573" s="32" t="s">
        <v>2191</v>
      </c>
      <c r="H573" s="171"/>
      <c r="I573" s="201">
        <f t="shared" si="8"/>
        <v>0</v>
      </c>
      <c r="J573" s="40">
        <v>0</v>
      </c>
      <c r="K573" s="40">
        <v>0</v>
      </c>
      <c r="L573" s="40">
        <v>0</v>
      </c>
      <c r="M573" s="40">
        <v>0</v>
      </c>
      <c r="N573" s="90"/>
      <c r="O573" s="22" t="s">
        <v>190</v>
      </c>
      <c r="P573" s="22" t="s">
        <v>190</v>
      </c>
      <c r="Q573" s="169"/>
    </row>
    <row r="574" spans="2:17" hidden="1">
      <c r="B574" s="89">
        <v>562</v>
      </c>
      <c r="C574" s="20"/>
      <c r="D574" s="171"/>
      <c r="E574" s="20" t="s">
        <v>2151</v>
      </c>
      <c r="F574" s="20" t="s">
        <v>2152</v>
      </c>
      <c r="G574" s="32" t="s">
        <v>2191</v>
      </c>
      <c r="H574" s="171"/>
      <c r="I574" s="201">
        <f t="shared" si="8"/>
        <v>0</v>
      </c>
      <c r="J574" s="40">
        <v>0</v>
      </c>
      <c r="K574" s="40">
        <v>0</v>
      </c>
      <c r="L574" s="40">
        <v>0</v>
      </c>
      <c r="M574" s="40">
        <v>0</v>
      </c>
      <c r="N574" s="90"/>
      <c r="O574" s="22" t="s">
        <v>190</v>
      </c>
      <c r="P574" s="22" t="s">
        <v>190</v>
      </c>
      <c r="Q574" s="169"/>
    </row>
    <row r="575" spans="2:17" hidden="1">
      <c r="B575" s="89">
        <v>563</v>
      </c>
      <c r="C575" s="20"/>
      <c r="D575" s="171"/>
      <c r="E575" s="20" t="s">
        <v>2151</v>
      </c>
      <c r="F575" s="20" t="s">
        <v>2152</v>
      </c>
      <c r="G575" s="32" t="s">
        <v>2191</v>
      </c>
      <c r="H575" s="171"/>
      <c r="I575" s="201">
        <f t="shared" si="8"/>
        <v>0</v>
      </c>
      <c r="J575" s="40">
        <v>0</v>
      </c>
      <c r="K575" s="40">
        <v>0</v>
      </c>
      <c r="L575" s="40">
        <v>0</v>
      </c>
      <c r="M575" s="40">
        <v>0</v>
      </c>
      <c r="N575" s="90"/>
      <c r="O575" s="22" t="s">
        <v>190</v>
      </c>
      <c r="P575" s="22" t="s">
        <v>190</v>
      </c>
      <c r="Q575" s="169"/>
    </row>
    <row r="576" spans="2:17" hidden="1">
      <c r="B576" s="89">
        <v>564</v>
      </c>
      <c r="C576" s="20"/>
      <c r="D576" s="171"/>
      <c r="E576" s="20" t="s">
        <v>2151</v>
      </c>
      <c r="F576" s="20" t="s">
        <v>2152</v>
      </c>
      <c r="G576" s="32" t="s">
        <v>2191</v>
      </c>
      <c r="H576" s="171"/>
      <c r="I576" s="201">
        <f t="shared" si="8"/>
        <v>0</v>
      </c>
      <c r="J576" s="40">
        <v>0</v>
      </c>
      <c r="K576" s="40">
        <v>0</v>
      </c>
      <c r="L576" s="40">
        <v>0</v>
      </c>
      <c r="M576" s="40">
        <v>0</v>
      </c>
      <c r="N576" s="90"/>
      <c r="O576" s="22" t="s">
        <v>190</v>
      </c>
      <c r="P576" s="22" t="s">
        <v>190</v>
      </c>
      <c r="Q576" s="169"/>
    </row>
    <row r="577" spans="2:17" hidden="1">
      <c r="B577" s="89">
        <v>565</v>
      </c>
      <c r="C577" s="20"/>
      <c r="D577" s="171"/>
      <c r="E577" s="20" t="s">
        <v>2151</v>
      </c>
      <c r="F577" s="20" t="s">
        <v>2152</v>
      </c>
      <c r="G577" s="32" t="s">
        <v>2191</v>
      </c>
      <c r="H577" s="171"/>
      <c r="I577" s="201">
        <f t="shared" si="8"/>
        <v>0</v>
      </c>
      <c r="J577" s="40">
        <v>0</v>
      </c>
      <c r="K577" s="40">
        <v>0</v>
      </c>
      <c r="L577" s="40">
        <v>0</v>
      </c>
      <c r="M577" s="40">
        <v>0</v>
      </c>
      <c r="N577" s="90"/>
      <c r="O577" s="22" t="s">
        <v>190</v>
      </c>
      <c r="P577" s="22" t="s">
        <v>190</v>
      </c>
      <c r="Q577" s="169"/>
    </row>
    <row r="578" spans="2:17" hidden="1">
      <c r="B578" s="89">
        <v>566</v>
      </c>
      <c r="C578" s="20"/>
      <c r="D578" s="171"/>
      <c r="E578" s="20" t="s">
        <v>2151</v>
      </c>
      <c r="F578" s="20" t="s">
        <v>2152</v>
      </c>
      <c r="G578" s="32" t="s">
        <v>2191</v>
      </c>
      <c r="H578" s="171"/>
      <c r="I578" s="201">
        <f t="shared" si="8"/>
        <v>0</v>
      </c>
      <c r="J578" s="40">
        <v>0</v>
      </c>
      <c r="K578" s="40">
        <v>0</v>
      </c>
      <c r="L578" s="40">
        <v>0</v>
      </c>
      <c r="M578" s="40">
        <v>0</v>
      </c>
      <c r="N578" s="90"/>
      <c r="O578" s="22" t="s">
        <v>190</v>
      </c>
      <c r="P578" s="22" t="s">
        <v>190</v>
      </c>
      <c r="Q578" s="169"/>
    </row>
    <row r="579" spans="2:17" hidden="1">
      <c r="B579" s="89">
        <v>567</v>
      </c>
      <c r="C579" s="20"/>
      <c r="D579" s="171"/>
      <c r="E579" s="20" t="s">
        <v>2151</v>
      </c>
      <c r="F579" s="20" t="s">
        <v>2152</v>
      </c>
      <c r="G579" s="32" t="s">
        <v>2191</v>
      </c>
      <c r="H579" s="171"/>
      <c r="I579" s="201">
        <f t="shared" si="8"/>
        <v>0</v>
      </c>
      <c r="J579" s="40">
        <v>0</v>
      </c>
      <c r="K579" s="40">
        <v>0</v>
      </c>
      <c r="L579" s="40">
        <v>0</v>
      </c>
      <c r="M579" s="40">
        <v>0</v>
      </c>
      <c r="N579" s="90"/>
      <c r="O579" s="22" t="s">
        <v>190</v>
      </c>
      <c r="P579" s="22" t="s">
        <v>190</v>
      </c>
      <c r="Q579" s="169"/>
    </row>
    <row r="580" spans="2:17" hidden="1">
      <c r="B580" s="89">
        <v>568</v>
      </c>
      <c r="C580" s="20"/>
      <c r="D580" s="171"/>
      <c r="E580" s="20" t="s">
        <v>2151</v>
      </c>
      <c r="F580" s="20" t="s">
        <v>2152</v>
      </c>
      <c r="G580" s="32" t="s">
        <v>2191</v>
      </c>
      <c r="H580" s="171"/>
      <c r="I580" s="201">
        <f t="shared" si="8"/>
        <v>0</v>
      </c>
      <c r="J580" s="40">
        <v>0</v>
      </c>
      <c r="K580" s="40">
        <v>0</v>
      </c>
      <c r="L580" s="40">
        <v>0</v>
      </c>
      <c r="M580" s="40">
        <v>0</v>
      </c>
      <c r="N580" s="90"/>
      <c r="O580" s="22" t="s">
        <v>190</v>
      </c>
      <c r="P580" s="22" t="s">
        <v>190</v>
      </c>
      <c r="Q580" s="169"/>
    </row>
    <row r="581" spans="2:17" hidden="1">
      <c r="B581" s="89">
        <v>569</v>
      </c>
      <c r="C581" s="20"/>
      <c r="D581" s="171"/>
      <c r="E581" s="20" t="s">
        <v>2151</v>
      </c>
      <c r="F581" s="20" t="s">
        <v>2152</v>
      </c>
      <c r="G581" s="32" t="s">
        <v>2191</v>
      </c>
      <c r="H581" s="171"/>
      <c r="I581" s="201">
        <f t="shared" si="8"/>
        <v>0</v>
      </c>
      <c r="J581" s="40">
        <v>0</v>
      </c>
      <c r="K581" s="40">
        <v>0</v>
      </c>
      <c r="L581" s="40">
        <v>0</v>
      </c>
      <c r="M581" s="40">
        <v>0</v>
      </c>
      <c r="N581" s="90"/>
      <c r="O581" s="22" t="s">
        <v>190</v>
      </c>
      <c r="P581" s="22" t="s">
        <v>190</v>
      </c>
      <c r="Q581" s="169"/>
    </row>
    <row r="582" spans="2:17" hidden="1">
      <c r="B582" s="89">
        <v>570</v>
      </c>
      <c r="C582" s="20"/>
      <c r="D582" s="171"/>
      <c r="E582" s="20" t="s">
        <v>2151</v>
      </c>
      <c r="F582" s="20" t="s">
        <v>2152</v>
      </c>
      <c r="G582" s="32" t="s">
        <v>2191</v>
      </c>
      <c r="H582" s="171"/>
      <c r="I582" s="201">
        <f t="shared" si="8"/>
        <v>0</v>
      </c>
      <c r="J582" s="40">
        <v>0</v>
      </c>
      <c r="K582" s="40">
        <v>0</v>
      </c>
      <c r="L582" s="40">
        <v>0</v>
      </c>
      <c r="M582" s="40">
        <v>0</v>
      </c>
      <c r="N582" s="90"/>
      <c r="O582" s="22" t="s">
        <v>190</v>
      </c>
      <c r="P582" s="22" t="s">
        <v>190</v>
      </c>
      <c r="Q582" s="169"/>
    </row>
    <row r="583" spans="2:17" hidden="1">
      <c r="B583" s="89">
        <v>571</v>
      </c>
      <c r="C583" s="20"/>
      <c r="D583" s="171"/>
      <c r="E583" s="20" t="s">
        <v>2151</v>
      </c>
      <c r="F583" s="20" t="s">
        <v>2152</v>
      </c>
      <c r="G583" s="32" t="s">
        <v>2191</v>
      </c>
      <c r="H583" s="171"/>
      <c r="I583" s="201">
        <f t="shared" si="8"/>
        <v>0</v>
      </c>
      <c r="J583" s="40">
        <v>0</v>
      </c>
      <c r="K583" s="40">
        <v>0</v>
      </c>
      <c r="L583" s="40">
        <v>0</v>
      </c>
      <c r="M583" s="40">
        <v>0</v>
      </c>
      <c r="N583" s="90"/>
      <c r="O583" s="22" t="s">
        <v>190</v>
      </c>
      <c r="P583" s="22" t="s">
        <v>190</v>
      </c>
      <c r="Q583" s="169"/>
    </row>
    <row r="584" spans="2:17" hidden="1">
      <c r="B584" s="89">
        <v>572</v>
      </c>
      <c r="C584" s="20"/>
      <c r="D584" s="171"/>
      <c r="E584" s="20" t="s">
        <v>2151</v>
      </c>
      <c r="F584" s="20" t="s">
        <v>2152</v>
      </c>
      <c r="G584" s="32" t="s">
        <v>2191</v>
      </c>
      <c r="H584" s="171"/>
      <c r="I584" s="201">
        <f t="shared" si="8"/>
        <v>0</v>
      </c>
      <c r="J584" s="40">
        <v>0</v>
      </c>
      <c r="K584" s="40">
        <v>0</v>
      </c>
      <c r="L584" s="40">
        <v>0</v>
      </c>
      <c r="M584" s="40">
        <v>0</v>
      </c>
      <c r="N584" s="90"/>
      <c r="O584" s="22" t="s">
        <v>190</v>
      </c>
      <c r="P584" s="22" t="s">
        <v>190</v>
      </c>
      <c r="Q584" s="169"/>
    </row>
    <row r="585" spans="2:17" hidden="1">
      <c r="B585" s="89">
        <v>573</v>
      </c>
      <c r="C585" s="20"/>
      <c r="D585" s="171"/>
      <c r="E585" s="20" t="s">
        <v>2151</v>
      </c>
      <c r="F585" s="20" t="s">
        <v>2152</v>
      </c>
      <c r="G585" s="32" t="s">
        <v>2191</v>
      </c>
      <c r="H585" s="171"/>
      <c r="I585" s="201">
        <f t="shared" si="8"/>
        <v>0</v>
      </c>
      <c r="J585" s="40">
        <v>0</v>
      </c>
      <c r="K585" s="40">
        <v>0</v>
      </c>
      <c r="L585" s="40">
        <v>0</v>
      </c>
      <c r="M585" s="40">
        <v>0</v>
      </c>
      <c r="N585" s="90"/>
      <c r="O585" s="22" t="s">
        <v>190</v>
      </c>
      <c r="P585" s="22" t="s">
        <v>190</v>
      </c>
      <c r="Q585" s="169"/>
    </row>
    <row r="586" spans="2:17" hidden="1">
      <c r="B586" s="89">
        <v>574</v>
      </c>
      <c r="C586" s="20"/>
      <c r="D586" s="171"/>
      <c r="E586" s="20" t="s">
        <v>2151</v>
      </c>
      <c r="F586" s="20" t="s">
        <v>2152</v>
      </c>
      <c r="G586" s="32" t="s">
        <v>2191</v>
      </c>
      <c r="H586" s="171"/>
      <c r="I586" s="201">
        <f t="shared" si="8"/>
        <v>0</v>
      </c>
      <c r="J586" s="40">
        <v>0</v>
      </c>
      <c r="K586" s="40">
        <v>0</v>
      </c>
      <c r="L586" s="40">
        <v>0</v>
      </c>
      <c r="M586" s="40">
        <v>0</v>
      </c>
      <c r="N586" s="90"/>
      <c r="O586" s="22" t="s">
        <v>190</v>
      </c>
      <c r="P586" s="22" t="s">
        <v>190</v>
      </c>
      <c r="Q586" s="169"/>
    </row>
    <row r="587" spans="2:17" hidden="1">
      <c r="B587" s="89">
        <v>575</v>
      </c>
      <c r="C587" s="20"/>
      <c r="D587" s="171"/>
      <c r="E587" s="20" t="s">
        <v>2151</v>
      </c>
      <c r="F587" s="20" t="s">
        <v>2152</v>
      </c>
      <c r="G587" s="32" t="s">
        <v>2191</v>
      </c>
      <c r="H587" s="171"/>
      <c r="I587" s="201">
        <f t="shared" si="8"/>
        <v>0</v>
      </c>
      <c r="J587" s="40">
        <v>0</v>
      </c>
      <c r="K587" s="40">
        <v>0</v>
      </c>
      <c r="L587" s="40">
        <v>0</v>
      </c>
      <c r="M587" s="40">
        <v>0</v>
      </c>
      <c r="N587" s="90"/>
      <c r="O587" s="22" t="s">
        <v>190</v>
      </c>
      <c r="P587" s="22" t="s">
        <v>190</v>
      </c>
      <c r="Q587" s="169"/>
    </row>
    <row r="588" spans="2:17" hidden="1">
      <c r="B588" s="89">
        <v>576</v>
      </c>
      <c r="C588" s="20"/>
      <c r="D588" s="171"/>
      <c r="E588" s="20" t="s">
        <v>2151</v>
      </c>
      <c r="F588" s="20" t="s">
        <v>2152</v>
      </c>
      <c r="G588" s="32" t="s">
        <v>2191</v>
      </c>
      <c r="H588" s="171"/>
      <c r="I588" s="201">
        <f t="shared" si="8"/>
        <v>0</v>
      </c>
      <c r="J588" s="40">
        <v>0</v>
      </c>
      <c r="K588" s="40">
        <v>0</v>
      </c>
      <c r="L588" s="40">
        <v>0</v>
      </c>
      <c r="M588" s="40">
        <v>0</v>
      </c>
      <c r="N588" s="90"/>
      <c r="O588" s="22" t="s">
        <v>190</v>
      </c>
      <c r="P588" s="22" t="s">
        <v>190</v>
      </c>
      <c r="Q588" s="169"/>
    </row>
    <row r="589" spans="2:17" hidden="1">
      <c r="B589" s="89">
        <v>577</v>
      </c>
      <c r="C589" s="20"/>
      <c r="D589" s="171"/>
      <c r="E589" s="20" t="s">
        <v>2151</v>
      </c>
      <c r="F589" s="20" t="s">
        <v>2152</v>
      </c>
      <c r="G589" s="32" t="s">
        <v>2191</v>
      </c>
      <c r="H589" s="171"/>
      <c r="I589" s="201">
        <f t="shared" si="8"/>
        <v>0</v>
      </c>
      <c r="J589" s="40">
        <v>0</v>
      </c>
      <c r="K589" s="40">
        <v>0</v>
      </c>
      <c r="L589" s="40">
        <v>0</v>
      </c>
      <c r="M589" s="40">
        <v>0</v>
      </c>
      <c r="N589" s="90"/>
      <c r="O589" s="22" t="s">
        <v>190</v>
      </c>
      <c r="P589" s="22" t="s">
        <v>190</v>
      </c>
      <c r="Q589" s="169"/>
    </row>
    <row r="590" spans="2:17" hidden="1">
      <c r="B590" s="89">
        <v>578</v>
      </c>
      <c r="C590" s="20"/>
      <c r="D590" s="171"/>
      <c r="E590" s="20" t="s">
        <v>2151</v>
      </c>
      <c r="F590" s="20" t="s">
        <v>2152</v>
      </c>
      <c r="G590" s="32" t="s">
        <v>2191</v>
      </c>
      <c r="H590" s="171"/>
      <c r="I590" s="201">
        <f t="shared" ref="I590:I653" si="9">+SUM(J590:M590)</f>
        <v>0</v>
      </c>
      <c r="J590" s="40">
        <v>0</v>
      </c>
      <c r="K590" s="40">
        <v>0</v>
      </c>
      <c r="L590" s="40">
        <v>0</v>
      </c>
      <c r="M590" s="40">
        <v>0</v>
      </c>
      <c r="N590" s="90"/>
      <c r="O590" s="22" t="s">
        <v>190</v>
      </c>
      <c r="P590" s="22" t="s">
        <v>190</v>
      </c>
      <c r="Q590" s="169"/>
    </row>
    <row r="591" spans="2:17" hidden="1">
      <c r="B591" s="89">
        <v>579</v>
      </c>
      <c r="C591" s="20"/>
      <c r="D591" s="171"/>
      <c r="E591" s="20" t="s">
        <v>2151</v>
      </c>
      <c r="F591" s="20" t="s">
        <v>2152</v>
      </c>
      <c r="G591" s="32" t="s">
        <v>2191</v>
      </c>
      <c r="H591" s="171"/>
      <c r="I591" s="201">
        <f t="shared" si="9"/>
        <v>0</v>
      </c>
      <c r="J591" s="40">
        <v>0</v>
      </c>
      <c r="K591" s="40">
        <v>0</v>
      </c>
      <c r="L591" s="40">
        <v>0</v>
      </c>
      <c r="M591" s="40">
        <v>0</v>
      </c>
      <c r="N591" s="90"/>
      <c r="O591" s="22" t="s">
        <v>190</v>
      </c>
      <c r="P591" s="22" t="s">
        <v>190</v>
      </c>
      <c r="Q591" s="169"/>
    </row>
    <row r="592" spans="2:17" hidden="1">
      <c r="B592" s="89">
        <v>580</v>
      </c>
      <c r="C592" s="20"/>
      <c r="D592" s="171"/>
      <c r="E592" s="20" t="s">
        <v>2151</v>
      </c>
      <c r="F592" s="20" t="s">
        <v>2152</v>
      </c>
      <c r="G592" s="32" t="s">
        <v>2191</v>
      </c>
      <c r="H592" s="171"/>
      <c r="I592" s="201">
        <f t="shared" si="9"/>
        <v>0</v>
      </c>
      <c r="J592" s="40">
        <v>0</v>
      </c>
      <c r="K592" s="40">
        <v>0</v>
      </c>
      <c r="L592" s="40">
        <v>0</v>
      </c>
      <c r="M592" s="40">
        <v>0</v>
      </c>
      <c r="N592" s="90"/>
      <c r="O592" s="22" t="s">
        <v>190</v>
      </c>
      <c r="P592" s="22" t="s">
        <v>190</v>
      </c>
      <c r="Q592" s="169"/>
    </row>
    <row r="593" spans="2:17" hidden="1">
      <c r="B593" s="89">
        <v>581</v>
      </c>
      <c r="C593" s="20"/>
      <c r="D593" s="171"/>
      <c r="E593" s="20" t="s">
        <v>2151</v>
      </c>
      <c r="F593" s="20" t="s">
        <v>2152</v>
      </c>
      <c r="G593" s="32" t="s">
        <v>2191</v>
      </c>
      <c r="H593" s="171"/>
      <c r="I593" s="201">
        <f t="shared" si="9"/>
        <v>0</v>
      </c>
      <c r="J593" s="40">
        <v>0</v>
      </c>
      <c r="K593" s="40">
        <v>0</v>
      </c>
      <c r="L593" s="40">
        <v>0</v>
      </c>
      <c r="M593" s="40">
        <v>0</v>
      </c>
      <c r="N593" s="90"/>
      <c r="O593" s="22" t="s">
        <v>190</v>
      </c>
      <c r="P593" s="22" t="s">
        <v>190</v>
      </c>
      <c r="Q593" s="169"/>
    </row>
    <row r="594" spans="2:17" hidden="1">
      <c r="B594" s="89">
        <v>582</v>
      </c>
      <c r="C594" s="20"/>
      <c r="D594" s="171"/>
      <c r="E594" s="20" t="s">
        <v>2151</v>
      </c>
      <c r="F594" s="20" t="s">
        <v>2152</v>
      </c>
      <c r="G594" s="32" t="s">
        <v>2191</v>
      </c>
      <c r="H594" s="171"/>
      <c r="I594" s="201">
        <f t="shared" si="9"/>
        <v>0</v>
      </c>
      <c r="J594" s="40">
        <v>0</v>
      </c>
      <c r="K594" s="40">
        <v>0</v>
      </c>
      <c r="L594" s="40">
        <v>0</v>
      </c>
      <c r="M594" s="40">
        <v>0</v>
      </c>
      <c r="N594" s="90"/>
      <c r="O594" s="22" t="s">
        <v>190</v>
      </c>
      <c r="P594" s="22" t="s">
        <v>190</v>
      </c>
      <c r="Q594" s="169"/>
    </row>
    <row r="595" spans="2:17" hidden="1">
      <c r="B595" s="89">
        <v>583</v>
      </c>
      <c r="C595" s="20"/>
      <c r="D595" s="171"/>
      <c r="E595" s="20" t="s">
        <v>2151</v>
      </c>
      <c r="F595" s="20" t="s">
        <v>2152</v>
      </c>
      <c r="G595" s="32" t="s">
        <v>2191</v>
      </c>
      <c r="H595" s="171"/>
      <c r="I595" s="201">
        <f t="shared" si="9"/>
        <v>0</v>
      </c>
      <c r="J595" s="40">
        <v>0</v>
      </c>
      <c r="K595" s="40">
        <v>0</v>
      </c>
      <c r="L595" s="40">
        <v>0</v>
      </c>
      <c r="M595" s="40">
        <v>0</v>
      </c>
      <c r="N595" s="90"/>
      <c r="O595" s="22" t="s">
        <v>190</v>
      </c>
      <c r="P595" s="22" t="s">
        <v>190</v>
      </c>
      <c r="Q595" s="169"/>
    </row>
    <row r="596" spans="2:17" hidden="1">
      <c r="B596" s="89">
        <v>584</v>
      </c>
      <c r="C596" s="20"/>
      <c r="D596" s="171"/>
      <c r="E596" s="20" t="s">
        <v>2151</v>
      </c>
      <c r="F596" s="20" t="s">
        <v>2152</v>
      </c>
      <c r="G596" s="32" t="s">
        <v>2191</v>
      </c>
      <c r="H596" s="171"/>
      <c r="I596" s="201">
        <f t="shared" si="9"/>
        <v>0</v>
      </c>
      <c r="J596" s="40">
        <v>0</v>
      </c>
      <c r="K596" s="40">
        <v>0</v>
      </c>
      <c r="L596" s="40">
        <v>0</v>
      </c>
      <c r="M596" s="40">
        <v>0</v>
      </c>
      <c r="N596" s="90"/>
      <c r="O596" s="22" t="s">
        <v>190</v>
      </c>
      <c r="P596" s="22" t="s">
        <v>190</v>
      </c>
      <c r="Q596" s="169"/>
    </row>
    <row r="597" spans="2:17" hidden="1">
      <c r="B597" s="89">
        <v>585</v>
      </c>
      <c r="C597" s="20"/>
      <c r="D597" s="171"/>
      <c r="E597" s="20" t="s">
        <v>2151</v>
      </c>
      <c r="F597" s="20" t="s">
        <v>2152</v>
      </c>
      <c r="G597" s="32" t="s">
        <v>2191</v>
      </c>
      <c r="H597" s="171"/>
      <c r="I597" s="201">
        <f t="shared" si="9"/>
        <v>0</v>
      </c>
      <c r="J597" s="40">
        <v>0</v>
      </c>
      <c r="K597" s="40">
        <v>0</v>
      </c>
      <c r="L597" s="40">
        <v>0</v>
      </c>
      <c r="M597" s="40">
        <v>0</v>
      </c>
      <c r="N597" s="90"/>
      <c r="O597" s="22" t="s">
        <v>190</v>
      </c>
      <c r="P597" s="22" t="s">
        <v>190</v>
      </c>
      <c r="Q597" s="169"/>
    </row>
    <row r="598" spans="2:17" hidden="1">
      <c r="B598" s="89">
        <v>586</v>
      </c>
      <c r="C598" s="20"/>
      <c r="D598" s="171"/>
      <c r="E598" s="20" t="s">
        <v>2151</v>
      </c>
      <c r="F598" s="20" t="s">
        <v>2152</v>
      </c>
      <c r="G598" s="32" t="s">
        <v>2191</v>
      </c>
      <c r="H598" s="171"/>
      <c r="I598" s="201">
        <f t="shared" si="9"/>
        <v>0</v>
      </c>
      <c r="J598" s="40">
        <v>0</v>
      </c>
      <c r="K598" s="40">
        <v>0</v>
      </c>
      <c r="L598" s="40">
        <v>0</v>
      </c>
      <c r="M598" s="40">
        <v>0</v>
      </c>
      <c r="N598" s="90"/>
      <c r="O598" s="22" t="s">
        <v>190</v>
      </c>
      <c r="P598" s="22" t="s">
        <v>190</v>
      </c>
      <c r="Q598" s="169"/>
    </row>
    <row r="599" spans="2:17" hidden="1">
      <c r="B599" s="89">
        <v>587</v>
      </c>
      <c r="C599" s="20"/>
      <c r="D599" s="171"/>
      <c r="E599" s="20" t="s">
        <v>2151</v>
      </c>
      <c r="F599" s="20" t="s">
        <v>2152</v>
      </c>
      <c r="G599" s="32" t="s">
        <v>2191</v>
      </c>
      <c r="H599" s="171"/>
      <c r="I599" s="201">
        <f t="shared" si="9"/>
        <v>0</v>
      </c>
      <c r="J599" s="40">
        <v>0</v>
      </c>
      <c r="K599" s="40">
        <v>0</v>
      </c>
      <c r="L599" s="40">
        <v>0</v>
      </c>
      <c r="M599" s="40">
        <v>0</v>
      </c>
      <c r="N599" s="90"/>
      <c r="O599" s="22" t="s">
        <v>190</v>
      </c>
      <c r="P599" s="22" t="s">
        <v>190</v>
      </c>
      <c r="Q599" s="169"/>
    </row>
    <row r="600" spans="2:17" hidden="1">
      <c r="B600" s="89">
        <v>588</v>
      </c>
      <c r="C600" s="20"/>
      <c r="D600" s="171"/>
      <c r="E600" s="20" t="s">
        <v>2151</v>
      </c>
      <c r="F600" s="20" t="s">
        <v>2152</v>
      </c>
      <c r="G600" s="32" t="s">
        <v>2191</v>
      </c>
      <c r="H600" s="171"/>
      <c r="I600" s="201">
        <f t="shared" si="9"/>
        <v>0</v>
      </c>
      <c r="J600" s="40">
        <v>0</v>
      </c>
      <c r="K600" s="40">
        <v>0</v>
      </c>
      <c r="L600" s="40">
        <v>0</v>
      </c>
      <c r="M600" s="40">
        <v>0</v>
      </c>
      <c r="N600" s="90"/>
      <c r="O600" s="22" t="s">
        <v>190</v>
      </c>
      <c r="P600" s="22" t="s">
        <v>190</v>
      </c>
      <c r="Q600" s="169"/>
    </row>
    <row r="601" spans="2:17" hidden="1">
      <c r="B601" s="89">
        <v>589</v>
      </c>
      <c r="C601" s="20"/>
      <c r="D601" s="171"/>
      <c r="E601" s="20" t="s">
        <v>2151</v>
      </c>
      <c r="F601" s="20" t="s">
        <v>2152</v>
      </c>
      <c r="G601" s="32" t="s">
        <v>2191</v>
      </c>
      <c r="H601" s="171"/>
      <c r="I601" s="201">
        <f t="shared" si="9"/>
        <v>0</v>
      </c>
      <c r="J601" s="40">
        <v>0</v>
      </c>
      <c r="K601" s="40">
        <v>0</v>
      </c>
      <c r="L601" s="40">
        <v>0</v>
      </c>
      <c r="M601" s="40">
        <v>0</v>
      </c>
      <c r="N601" s="90"/>
      <c r="O601" s="22" t="s">
        <v>190</v>
      </c>
      <c r="P601" s="22" t="s">
        <v>190</v>
      </c>
      <c r="Q601" s="169"/>
    </row>
    <row r="602" spans="2:17" hidden="1">
      <c r="B602" s="89">
        <v>590</v>
      </c>
      <c r="C602" s="20"/>
      <c r="D602" s="171"/>
      <c r="E602" s="20" t="s">
        <v>2151</v>
      </c>
      <c r="F602" s="20" t="s">
        <v>2152</v>
      </c>
      <c r="G602" s="32" t="s">
        <v>2191</v>
      </c>
      <c r="H602" s="171"/>
      <c r="I602" s="201">
        <f t="shared" si="9"/>
        <v>0</v>
      </c>
      <c r="J602" s="40">
        <v>0</v>
      </c>
      <c r="K602" s="40">
        <v>0</v>
      </c>
      <c r="L602" s="40">
        <v>0</v>
      </c>
      <c r="M602" s="40">
        <v>0</v>
      </c>
      <c r="N602" s="90"/>
      <c r="O602" s="22" t="s">
        <v>190</v>
      </c>
      <c r="P602" s="22" t="s">
        <v>190</v>
      </c>
      <c r="Q602" s="169"/>
    </row>
    <row r="603" spans="2:17" hidden="1">
      <c r="B603" s="89">
        <v>591</v>
      </c>
      <c r="C603" s="20"/>
      <c r="D603" s="171"/>
      <c r="E603" s="20" t="s">
        <v>2151</v>
      </c>
      <c r="F603" s="20" t="s">
        <v>2152</v>
      </c>
      <c r="G603" s="32" t="s">
        <v>2191</v>
      </c>
      <c r="H603" s="171"/>
      <c r="I603" s="201">
        <f t="shared" si="9"/>
        <v>0</v>
      </c>
      <c r="J603" s="40">
        <v>0</v>
      </c>
      <c r="K603" s="40">
        <v>0</v>
      </c>
      <c r="L603" s="40">
        <v>0</v>
      </c>
      <c r="M603" s="40">
        <v>0</v>
      </c>
      <c r="N603" s="90"/>
      <c r="O603" s="22" t="s">
        <v>190</v>
      </c>
      <c r="P603" s="22" t="s">
        <v>190</v>
      </c>
      <c r="Q603" s="169"/>
    </row>
    <row r="604" spans="2:17" hidden="1">
      <c r="B604" s="89">
        <v>592</v>
      </c>
      <c r="C604" s="20"/>
      <c r="D604" s="171"/>
      <c r="E604" s="20" t="s">
        <v>2151</v>
      </c>
      <c r="F604" s="20" t="s">
        <v>2152</v>
      </c>
      <c r="G604" s="32" t="s">
        <v>2191</v>
      </c>
      <c r="H604" s="171"/>
      <c r="I604" s="201">
        <f t="shared" si="9"/>
        <v>0</v>
      </c>
      <c r="J604" s="40">
        <v>0</v>
      </c>
      <c r="K604" s="40">
        <v>0</v>
      </c>
      <c r="L604" s="40">
        <v>0</v>
      </c>
      <c r="M604" s="40">
        <v>0</v>
      </c>
      <c r="N604" s="90"/>
      <c r="O604" s="22" t="s">
        <v>190</v>
      </c>
      <c r="P604" s="22" t="s">
        <v>190</v>
      </c>
      <c r="Q604" s="169"/>
    </row>
    <row r="605" spans="2:17" hidden="1">
      <c r="B605" s="89">
        <v>593</v>
      </c>
      <c r="C605" s="20"/>
      <c r="D605" s="171"/>
      <c r="E605" s="20" t="s">
        <v>2151</v>
      </c>
      <c r="F605" s="20" t="s">
        <v>2152</v>
      </c>
      <c r="G605" s="32" t="s">
        <v>2191</v>
      </c>
      <c r="H605" s="171"/>
      <c r="I605" s="201">
        <f t="shared" si="9"/>
        <v>0</v>
      </c>
      <c r="J605" s="40">
        <v>0</v>
      </c>
      <c r="K605" s="40">
        <v>0</v>
      </c>
      <c r="L605" s="40">
        <v>0</v>
      </c>
      <c r="M605" s="40">
        <v>0</v>
      </c>
      <c r="N605" s="90"/>
      <c r="O605" s="22" t="s">
        <v>190</v>
      </c>
      <c r="P605" s="22" t="s">
        <v>190</v>
      </c>
      <c r="Q605" s="169"/>
    </row>
    <row r="606" spans="2:17" hidden="1">
      <c r="B606" s="89">
        <v>594</v>
      </c>
      <c r="C606" s="20"/>
      <c r="D606" s="171"/>
      <c r="E606" s="20" t="s">
        <v>2151</v>
      </c>
      <c r="F606" s="20" t="s">
        <v>2152</v>
      </c>
      <c r="G606" s="32" t="s">
        <v>2191</v>
      </c>
      <c r="H606" s="171"/>
      <c r="I606" s="201">
        <f t="shared" si="9"/>
        <v>0</v>
      </c>
      <c r="J606" s="40">
        <v>0</v>
      </c>
      <c r="K606" s="40">
        <v>0</v>
      </c>
      <c r="L606" s="40">
        <v>0</v>
      </c>
      <c r="M606" s="40">
        <v>0</v>
      </c>
      <c r="N606" s="90"/>
      <c r="O606" s="22" t="s">
        <v>190</v>
      </c>
      <c r="P606" s="22" t="s">
        <v>190</v>
      </c>
      <c r="Q606" s="169"/>
    </row>
    <row r="607" spans="2:17" hidden="1">
      <c r="B607" s="89">
        <v>595</v>
      </c>
      <c r="C607" s="20"/>
      <c r="D607" s="171"/>
      <c r="E607" s="20" t="s">
        <v>2151</v>
      </c>
      <c r="F607" s="20" t="s">
        <v>2152</v>
      </c>
      <c r="G607" s="32" t="s">
        <v>2191</v>
      </c>
      <c r="H607" s="171"/>
      <c r="I607" s="201">
        <f t="shared" si="9"/>
        <v>0</v>
      </c>
      <c r="J607" s="40">
        <v>0</v>
      </c>
      <c r="K607" s="40">
        <v>0</v>
      </c>
      <c r="L607" s="40">
        <v>0</v>
      </c>
      <c r="M607" s="40">
        <v>0</v>
      </c>
      <c r="N607" s="90"/>
      <c r="O607" s="22" t="s">
        <v>190</v>
      </c>
      <c r="P607" s="22" t="s">
        <v>190</v>
      </c>
      <c r="Q607" s="169"/>
    </row>
    <row r="608" spans="2:17" hidden="1">
      <c r="B608" s="89">
        <v>596</v>
      </c>
      <c r="C608" s="20"/>
      <c r="D608" s="171"/>
      <c r="E608" s="20" t="s">
        <v>2151</v>
      </c>
      <c r="F608" s="20" t="s">
        <v>2152</v>
      </c>
      <c r="G608" s="32" t="s">
        <v>2191</v>
      </c>
      <c r="H608" s="171"/>
      <c r="I608" s="201">
        <f t="shared" si="9"/>
        <v>0</v>
      </c>
      <c r="J608" s="40">
        <v>0</v>
      </c>
      <c r="K608" s="40">
        <v>0</v>
      </c>
      <c r="L608" s="40">
        <v>0</v>
      </c>
      <c r="M608" s="40">
        <v>0</v>
      </c>
      <c r="N608" s="90"/>
      <c r="O608" s="22" t="s">
        <v>190</v>
      </c>
      <c r="P608" s="22" t="s">
        <v>190</v>
      </c>
      <c r="Q608" s="169"/>
    </row>
    <row r="609" spans="2:17" hidden="1">
      <c r="B609" s="89">
        <v>597</v>
      </c>
      <c r="C609" s="20"/>
      <c r="D609" s="171"/>
      <c r="E609" s="20" t="s">
        <v>2151</v>
      </c>
      <c r="F609" s="20" t="s">
        <v>2152</v>
      </c>
      <c r="G609" s="32" t="s">
        <v>2191</v>
      </c>
      <c r="H609" s="171"/>
      <c r="I609" s="201">
        <f t="shared" si="9"/>
        <v>0</v>
      </c>
      <c r="J609" s="40">
        <v>0</v>
      </c>
      <c r="K609" s="40">
        <v>0</v>
      </c>
      <c r="L609" s="40">
        <v>0</v>
      </c>
      <c r="M609" s="40">
        <v>0</v>
      </c>
      <c r="N609" s="90"/>
      <c r="O609" s="22" t="s">
        <v>190</v>
      </c>
      <c r="P609" s="22" t="s">
        <v>190</v>
      </c>
      <c r="Q609" s="169"/>
    </row>
    <row r="610" spans="2:17" hidden="1">
      <c r="B610" s="89">
        <v>598</v>
      </c>
      <c r="C610" s="20"/>
      <c r="D610" s="171"/>
      <c r="E610" s="20" t="s">
        <v>2151</v>
      </c>
      <c r="F610" s="20" t="s">
        <v>2152</v>
      </c>
      <c r="G610" s="32" t="s">
        <v>2191</v>
      </c>
      <c r="H610" s="171"/>
      <c r="I610" s="201">
        <f t="shared" si="9"/>
        <v>0</v>
      </c>
      <c r="J610" s="40">
        <v>0</v>
      </c>
      <c r="K610" s="40">
        <v>0</v>
      </c>
      <c r="L610" s="40">
        <v>0</v>
      </c>
      <c r="M610" s="40">
        <v>0</v>
      </c>
      <c r="N610" s="90"/>
      <c r="O610" s="22" t="s">
        <v>190</v>
      </c>
      <c r="P610" s="22" t="s">
        <v>190</v>
      </c>
      <c r="Q610" s="169"/>
    </row>
    <row r="611" spans="2:17" hidden="1">
      <c r="B611" s="89">
        <v>599</v>
      </c>
      <c r="C611" s="20"/>
      <c r="D611" s="171"/>
      <c r="E611" s="20" t="s">
        <v>2151</v>
      </c>
      <c r="F611" s="20" t="s">
        <v>2152</v>
      </c>
      <c r="G611" s="32" t="s">
        <v>2191</v>
      </c>
      <c r="H611" s="171"/>
      <c r="I611" s="201">
        <f t="shared" si="9"/>
        <v>0</v>
      </c>
      <c r="J611" s="40">
        <v>0</v>
      </c>
      <c r="K611" s="40">
        <v>0</v>
      </c>
      <c r="L611" s="40">
        <v>0</v>
      </c>
      <c r="M611" s="40">
        <v>0</v>
      </c>
      <c r="N611" s="90"/>
      <c r="O611" s="22" t="s">
        <v>190</v>
      </c>
      <c r="P611" s="22" t="s">
        <v>190</v>
      </c>
      <c r="Q611" s="169"/>
    </row>
    <row r="612" spans="2:17" hidden="1">
      <c r="B612" s="89">
        <v>600</v>
      </c>
      <c r="C612" s="20"/>
      <c r="D612" s="171"/>
      <c r="E612" s="20" t="s">
        <v>2151</v>
      </c>
      <c r="F612" s="20" t="s">
        <v>2152</v>
      </c>
      <c r="G612" s="32" t="s">
        <v>2191</v>
      </c>
      <c r="H612" s="171"/>
      <c r="I612" s="201">
        <f t="shared" si="9"/>
        <v>0</v>
      </c>
      <c r="J612" s="40">
        <v>0</v>
      </c>
      <c r="K612" s="40">
        <v>0</v>
      </c>
      <c r="L612" s="40">
        <v>0</v>
      </c>
      <c r="M612" s="40">
        <v>0</v>
      </c>
      <c r="N612" s="90"/>
      <c r="O612" s="22" t="s">
        <v>190</v>
      </c>
      <c r="P612" s="22" t="s">
        <v>190</v>
      </c>
      <c r="Q612" s="169"/>
    </row>
    <row r="613" spans="2:17" hidden="1">
      <c r="B613" s="89">
        <v>601</v>
      </c>
      <c r="C613" s="20"/>
      <c r="D613" s="171"/>
      <c r="E613" s="20" t="s">
        <v>2151</v>
      </c>
      <c r="F613" s="20" t="s">
        <v>2152</v>
      </c>
      <c r="G613" s="32" t="s">
        <v>2191</v>
      </c>
      <c r="H613" s="171"/>
      <c r="I613" s="201">
        <f t="shared" si="9"/>
        <v>0</v>
      </c>
      <c r="J613" s="40">
        <v>0</v>
      </c>
      <c r="K613" s="40">
        <v>0</v>
      </c>
      <c r="L613" s="40">
        <v>0</v>
      </c>
      <c r="M613" s="40">
        <v>0</v>
      </c>
      <c r="N613" s="90"/>
      <c r="O613" s="22" t="s">
        <v>190</v>
      </c>
      <c r="P613" s="22" t="s">
        <v>190</v>
      </c>
      <c r="Q613" s="169"/>
    </row>
    <row r="614" spans="2:17" hidden="1">
      <c r="B614" s="89">
        <v>602</v>
      </c>
      <c r="C614" s="20"/>
      <c r="D614" s="171"/>
      <c r="E614" s="20" t="s">
        <v>2151</v>
      </c>
      <c r="F614" s="20" t="s">
        <v>2152</v>
      </c>
      <c r="G614" s="32" t="s">
        <v>2191</v>
      </c>
      <c r="H614" s="171"/>
      <c r="I614" s="201">
        <f t="shared" si="9"/>
        <v>0</v>
      </c>
      <c r="J614" s="40">
        <v>0</v>
      </c>
      <c r="K614" s="40">
        <v>0</v>
      </c>
      <c r="L614" s="40">
        <v>0</v>
      </c>
      <c r="M614" s="40">
        <v>0</v>
      </c>
      <c r="N614" s="90"/>
      <c r="O614" s="22" t="s">
        <v>190</v>
      </c>
      <c r="P614" s="22" t="s">
        <v>190</v>
      </c>
      <c r="Q614" s="169"/>
    </row>
    <row r="615" spans="2:17" hidden="1">
      <c r="B615" s="89">
        <v>603</v>
      </c>
      <c r="C615" s="20"/>
      <c r="D615" s="171"/>
      <c r="E615" s="20" t="s">
        <v>2151</v>
      </c>
      <c r="F615" s="20" t="s">
        <v>2152</v>
      </c>
      <c r="G615" s="32" t="s">
        <v>2191</v>
      </c>
      <c r="H615" s="171"/>
      <c r="I615" s="201">
        <f t="shared" si="9"/>
        <v>0</v>
      </c>
      <c r="J615" s="40">
        <v>0</v>
      </c>
      <c r="K615" s="40">
        <v>0</v>
      </c>
      <c r="L615" s="40">
        <v>0</v>
      </c>
      <c r="M615" s="40">
        <v>0</v>
      </c>
      <c r="N615" s="90"/>
      <c r="O615" s="22" t="s">
        <v>190</v>
      </c>
      <c r="P615" s="22" t="s">
        <v>190</v>
      </c>
      <c r="Q615" s="169"/>
    </row>
    <row r="616" spans="2:17" hidden="1">
      <c r="B616" s="89">
        <v>604</v>
      </c>
      <c r="C616" s="20"/>
      <c r="D616" s="171"/>
      <c r="E616" s="20" t="s">
        <v>2151</v>
      </c>
      <c r="F616" s="20" t="s">
        <v>2152</v>
      </c>
      <c r="G616" s="32" t="s">
        <v>2191</v>
      </c>
      <c r="H616" s="171"/>
      <c r="I616" s="201">
        <f t="shared" si="9"/>
        <v>0</v>
      </c>
      <c r="J616" s="40">
        <v>0</v>
      </c>
      <c r="K616" s="40">
        <v>0</v>
      </c>
      <c r="L616" s="40">
        <v>0</v>
      </c>
      <c r="M616" s="40">
        <v>0</v>
      </c>
      <c r="N616" s="90"/>
      <c r="O616" s="22" t="s">
        <v>190</v>
      </c>
      <c r="P616" s="22" t="s">
        <v>190</v>
      </c>
      <c r="Q616" s="169"/>
    </row>
    <row r="617" spans="2:17" hidden="1">
      <c r="B617" s="89">
        <v>605</v>
      </c>
      <c r="C617" s="20"/>
      <c r="D617" s="171"/>
      <c r="E617" s="20" t="s">
        <v>2151</v>
      </c>
      <c r="F617" s="20" t="s">
        <v>2152</v>
      </c>
      <c r="G617" s="32" t="s">
        <v>2191</v>
      </c>
      <c r="H617" s="171"/>
      <c r="I617" s="201">
        <f t="shared" si="9"/>
        <v>0</v>
      </c>
      <c r="J617" s="40">
        <v>0</v>
      </c>
      <c r="K617" s="40">
        <v>0</v>
      </c>
      <c r="L617" s="40">
        <v>0</v>
      </c>
      <c r="M617" s="40">
        <v>0</v>
      </c>
      <c r="N617" s="90"/>
      <c r="O617" s="22" t="s">
        <v>190</v>
      </c>
      <c r="P617" s="22" t="s">
        <v>190</v>
      </c>
      <c r="Q617" s="169"/>
    </row>
    <row r="618" spans="2:17" hidden="1">
      <c r="B618" s="89">
        <v>606</v>
      </c>
      <c r="C618" s="20"/>
      <c r="D618" s="171"/>
      <c r="E618" s="20" t="s">
        <v>2151</v>
      </c>
      <c r="F618" s="20" t="s">
        <v>2152</v>
      </c>
      <c r="G618" s="32" t="s">
        <v>2191</v>
      </c>
      <c r="H618" s="171"/>
      <c r="I618" s="201">
        <f t="shared" si="9"/>
        <v>0</v>
      </c>
      <c r="J618" s="40">
        <v>0</v>
      </c>
      <c r="K618" s="40">
        <v>0</v>
      </c>
      <c r="L618" s="40">
        <v>0</v>
      </c>
      <c r="M618" s="40">
        <v>0</v>
      </c>
      <c r="N618" s="90"/>
      <c r="O618" s="22" t="s">
        <v>190</v>
      </c>
      <c r="P618" s="22" t="s">
        <v>190</v>
      </c>
      <c r="Q618" s="169"/>
    </row>
    <row r="619" spans="2:17" hidden="1">
      <c r="B619" s="89">
        <v>607</v>
      </c>
      <c r="C619" s="20"/>
      <c r="D619" s="171"/>
      <c r="E619" s="20" t="s">
        <v>2151</v>
      </c>
      <c r="F619" s="20" t="s">
        <v>2152</v>
      </c>
      <c r="G619" s="32" t="s">
        <v>2191</v>
      </c>
      <c r="H619" s="171"/>
      <c r="I619" s="201">
        <f t="shared" si="9"/>
        <v>0</v>
      </c>
      <c r="J619" s="40">
        <v>0</v>
      </c>
      <c r="K619" s="40">
        <v>0</v>
      </c>
      <c r="L619" s="40">
        <v>0</v>
      </c>
      <c r="M619" s="40">
        <v>0</v>
      </c>
      <c r="N619" s="90"/>
      <c r="O619" s="22" t="s">
        <v>190</v>
      </c>
      <c r="P619" s="22" t="s">
        <v>190</v>
      </c>
      <c r="Q619" s="169"/>
    </row>
    <row r="620" spans="2:17" hidden="1">
      <c r="B620" s="89">
        <v>608</v>
      </c>
      <c r="C620" s="20"/>
      <c r="D620" s="171"/>
      <c r="E620" s="20" t="s">
        <v>2151</v>
      </c>
      <c r="F620" s="20" t="s">
        <v>2152</v>
      </c>
      <c r="G620" s="32" t="s">
        <v>2191</v>
      </c>
      <c r="H620" s="171"/>
      <c r="I620" s="201">
        <f t="shared" si="9"/>
        <v>0</v>
      </c>
      <c r="J620" s="40">
        <v>0</v>
      </c>
      <c r="K620" s="40">
        <v>0</v>
      </c>
      <c r="L620" s="40">
        <v>0</v>
      </c>
      <c r="M620" s="40">
        <v>0</v>
      </c>
      <c r="N620" s="90"/>
      <c r="O620" s="22" t="s">
        <v>190</v>
      </c>
      <c r="P620" s="22" t="s">
        <v>190</v>
      </c>
      <c r="Q620" s="169"/>
    </row>
    <row r="621" spans="2:17" hidden="1">
      <c r="B621" s="89">
        <v>609</v>
      </c>
      <c r="C621" s="20"/>
      <c r="D621" s="171"/>
      <c r="E621" s="20" t="s">
        <v>2151</v>
      </c>
      <c r="F621" s="20" t="s">
        <v>2152</v>
      </c>
      <c r="G621" s="32" t="s">
        <v>2191</v>
      </c>
      <c r="H621" s="171"/>
      <c r="I621" s="201">
        <f t="shared" si="9"/>
        <v>0</v>
      </c>
      <c r="J621" s="40">
        <v>0</v>
      </c>
      <c r="K621" s="40">
        <v>0</v>
      </c>
      <c r="L621" s="40">
        <v>0</v>
      </c>
      <c r="M621" s="40">
        <v>0</v>
      </c>
      <c r="N621" s="90"/>
      <c r="O621" s="22" t="s">
        <v>190</v>
      </c>
      <c r="P621" s="22" t="s">
        <v>190</v>
      </c>
      <c r="Q621" s="169"/>
    </row>
    <row r="622" spans="2:17" hidden="1">
      <c r="B622" s="89">
        <v>610</v>
      </c>
      <c r="C622" s="20"/>
      <c r="D622" s="171"/>
      <c r="E622" s="20" t="s">
        <v>2151</v>
      </c>
      <c r="F622" s="20" t="s">
        <v>2152</v>
      </c>
      <c r="G622" s="32" t="s">
        <v>2191</v>
      </c>
      <c r="H622" s="171"/>
      <c r="I622" s="201">
        <f t="shared" si="9"/>
        <v>0</v>
      </c>
      <c r="J622" s="40">
        <v>0</v>
      </c>
      <c r="K622" s="40">
        <v>0</v>
      </c>
      <c r="L622" s="40">
        <v>0</v>
      </c>
      <c r="M622" s="40">
        <v>0</v>
      </c>
      <c r="N622" s="90"/>
      <c r="O622" s="22" t="s">
        <v>190</v>
      </c>
      <c r="P622" s="22" t="s">
        <v>190</v>
      </c>
      <c r="Q622" s="169"/>
    </row>
    <row r="623" spans="2:17" hidden="1">
      <c r="B623" s="89">
        <v>611</v>
      </c>
      <c r="C623" s="20"/>
      <c r="D623" s="171"/>
      <c r="E623" s="20" t="s">
        <v>2151</v>
      </c>
      <c r="F623" s="20" t="s">
        <v>2152</v>
      </c>
      <c r="G623" s="32" t="s">
        <v>2191</v>
      </c>
      <c r="H623" s="171"/>
      <c r="I623" s="201">
        <f t="shared" si="9"/>
        <v>0</v>
      </c>
      <c r="J623" s="40">
        <v>0</v>
      </c>
      <c r="K623" s="40">
        <v>0</v>
      </c>
      <c r="L623" s="40">
        <v>0</v>
      </c>
      <c r="M623" s="40">
        <v>0</v>
      </c>
      <c r="N623" s="90"/>
      <c r="O623" s="22" t="s">
        <v>190</v>
      </c>
      <c r="P623" s="22" t="s">
        <v>190</v>
      </c>
      <c r="Q623" s="169"/>
    </row>
    <row r="624" spans="2:17" hidden="1">
      <c r="B624" s="89">
        <v>612</v>
      </c>
      <c r="C624" s="20"/>
      <c r="D624" s="171"/>
      <c r="E624" s="20" t="s">
        <v>2151</v>
      </c>
      <c r="F624" s="20" t="s">
        <v>2152</v>
      </c>
      <c r="G624" s="32" t="s">
        <v>2191</v>
      </c>
      <c r="H624" s="171"/>
      <c r="I624" s="201">
        <f t="shared" si="9"/>
        <v>0</v>
      </c>
      <c r="J624" s="40">
        <v>0</v>
      </c>
      <c r="K624" s="40">
        <v>0</v>
      </c>
      <c r="L624" s="40">
        <v>0</v>
      </c>
      <c r="M624" s="40">
        <v>0</v>
      </c>
      <c r="N624" s="90"/>
      <c r="O624" s="22" t="s">
        <v>190</v>
      </c>
      <c r="P624" s="22" t="s">
        <v>190</v>
      </c>
      <c r="Q624" s="169"/>
    </row>
    <row r="625" spans="2:17" hidden="1">
      <c r="B625" s="89">
        <v>613</v>
      </c>
      <c r="C625" s="20"/>
      <c r="D625" s="171"/>
      <c r="E625" s="20" t="s">
        <v>2151</v>
      </c>
      <c r="F625" s="20" t="s">
        <v>2152</v>
      </c>
      <c r="G625" s="32" t="s">
        <v>2191</v>
      </c>
      <c r="H625" s="171"/>
      <c r="I625" s="201">
        <f t="shared" si="9"/>
        <v>0</v>
      </c>
      <c r="J625" s="40">
        <v>0</v>
      </c>
      <c r="K625" s="40">
        <v>0</v>
      </c>
      <c r="L625" s="40">
        <v>0</v>
      </c>
      <c r="M625" s="40">
        <v>0</v>
      </c>
      <c r="N625" s="90"/>
      <c r="O625" s="22" t="s">
        <v>190</v>
      </c>
      <c r="P625" s="22" t="s">
        <v>190</v>
      </c>
      <c r="Q625" s="169"/>
    </row>
    <row r="626" spans="2:17" hidden="1">
      <c r="B626" s="89">
        <v>614</v>
      </c>
      <c r="C626" s="20"/>
      <c r="D626" s="171"/>
      <c r="E626" s="20" t="s">
        <v>2151</v>
      </c>
      <c r="F626" s="20" t="s">
        <v>2152</v>
      </c>
      <c r="G626" s="32" t="s">
        <v>2191</v>
      </c>
      <c r="H626" s="171"/>
      <c r="I626" s="201">
        <f t="shared" si="9"/>
        <v>0</v>
      </c>
      <c r="J626" s="40">
        <v>0</v>
      </c>
      <c r="K626" s="40">
        <v>0</v>
      </c>
      <c r="L626" s="40">
        <v>0</v>
      </c>
      <c r="M626" s="40">
        <v>0</v>
      </c>
      <c r="N626" s="90"/>
      <c r="O626" s="22" t="s">
        <v>190</v>
      </c>
      <c r="P626" s="22" t="s">
        <v>190</v>
      </c>
      <c r="Q626" s="169"/>
    </row>
    <row r="627" spans="2:17" hidden="1">
      <c r="B627" s="89">
        <v>615</v>
      </c>
      <c r="C627" s="20"/>
      <c r="D627" s="171"/>
      <c r="E627" s="20" t="s">
        <v>2151</v>
      </c>
      <c r="F627" s="20" t="s">
        <v>2152</v>
      </c>
      <c r="G627" s="32" t="s">
        <v>2191</v>
      </c>
      <c r="H627" s="171"/>
      <c r="I627" s="201">
        <f t="shared" si="9"/>
        <v>0</v>
      </c>
      <c r="J627" s="40">
        <v>0</v>
      </c>
      <c r="K627" s="40">
        <v>0</v>
      </c>
      <c r="L627" s="40">
        <v>0</v>
      </c>
      <c r="M627" s="40">
        <v>0</v>
      </c>
      <c r="N627" s="90"/>
      <c r="O627" s="22" t="s">
        <v>190</v>
      </c>
      <c r="P627" s="22" t="s">
        <v>190</v>
      </c>
      <c r="Q627" s="169"/>
    </row>
    <row r="628" spans="2:17" hidden="1">
      <c r="B628" s="89">
        <v>616</v>
      </c>
      <c r="C628" s="20"/>
      <c r="D628" s="171"/>
      <c r="E628" s="20" t="s">
        <v>2151</v>
      </c>
      <c r="F628" s="20" t="s">
        <v>2152</v>
      </c>
      <c r="G628" s="32" t="s">
        <v>2191</v>
      </c>
      <c r="H628" s="171"/>
      <c r="I628" s="201">
        <f t="shared" si="9"/>
        <v>0</v>
      </c>
      <c r="J628" s="40">
        <v>0</v>
      </c>
      <c r="K628" s="40">
        <v>0</v>
      </c>
      <c r="L628" s="40">
        <v>0</v>
      </c>
      <c r="M628" s="40">
        <v>0</v>
      </c>
      <c r="N628" s="90"/>
      <c r="O628" s="22" t="s">
        <v>190</v>
      </c>
      <c r="P628" s="22" t="s">
        <v>190</v>
      </c>
      <c r="Q628" s="169"/>
    </row>
    <row r="629" spans="2:17" hidden="1">
      <c r="B629" s="89">
        <v>617</v>
      </c>
      <c r="C629" s="20"/>
      <c r="D629" s="171"/>
      <c r="E629" s="20" t="s">
        <v>2151</v>
      </c>
      <c r="F629" s="20" t="s">
        <v>2152</v>
      </c>
      <c r="G629" s="32" t="s">
        <v>2191</v>
      </c>
      <c r="H629" s="171"/>
      <c r="I629" s="201">
        <f t="shared" si="9"/>
        <v>0</v>
      </c>
      <c r="J629" s="40">
        <v>0</v>
      </c>
      <c r="K629" s="40">
        <v>0</v>
      </c>
      <c r="L629" s="40">
        <v>0</v>
      </c>
      <c r="M629" s="40">
        <v>0</v>
      </c>
      <c r="N629" s="90"/>
      <c r="O629" s="22" t="s">
        <v>190</v>
      </c>
      <c r="P629" s="22" t="s">
        <v>190</v>
      </c>
      <c r="Q629" s="169"/>
    </row>
    <row r="630" spans="2:17" hidden="1">
      <c r="B630" s="89">
        <v>618</v>
      </c>
      <c r="C630" s="20"/>
      <c r="D630" s="171"/>
      <c r="E630" s="20" t="s">
        <v>2151</v>
      </c>
      <c r="F630" s="20" t="s">
        <v>2152</v>
      </c>
      <c r="G630" s="32" t="s">
        <v>2191</v>
      </c>
      <c r="H630" s="171"/>
      <c r="I630" s="201">
        <f t="shared" si="9"/>
        <v>0</v>
      </c>
      <c r="J630" s="40">
        <v>0</v>
      </c>
      <c r="K630" s="40">
        <v>0</v>
      </c>
      <c r="L630" s="40">
        <v>0</v>
      </c>
      <c r="M630" s="40">
        <v>0</v>
      </c>
      <c r="N630" s="90"/>
      <c r="O630" s="22" t="s">
        <v>190</v>
      </c>
      <c r="P630" s="22" t="s">
        <v>190</v>
      </c>
      <c r="Q630" s="169"/>
    </row>
    <row r="631" spans="2:17" hidden="1">
      <c r="B631" s="89">
        <v>619</v>
      </c>
      <c r="C631" s="20"/>
      <c r="D631" s="171"/>
      <c r="E631" s="20" t="s">
        <v>2151</v>
      </c>
      <c r="F631" s="20" t="s">
        <v>2152</v>
      </c>
      <c r="G631" s="32" t="s">
        <v>2191</v>
      </c>
      <c r="H631" s="171"/>
      <c r="I631" s="201">
        <f t="shared" si="9"/>
        <v>0</v>
      </c>
      <c r="J631" s="40">
        <v>0</v>
      </c>
      <c r="K631" s="40">
        <v>0</v>
      </c>
      <c r="L631" s="40">
        <v>0</v>
      </c>
      <c r="M631" s="40">
        <v>0</v>
      </c>
      <c r="N631" s="90"/>
      <c r="O631" s="22" t="s">
        <v>190</v>
      </c>
      <c r="P631" s="22" t="s">
        <v>190</v>
      </c>
      <c r="Q631" s="169"/>
    </row>
    <row r="632" spans="2:17" hidden="1">
      <c r="B632" s="89">
        <v>620</v>
      </c>
      <c r="C632" s="20"/>
      <c r="D632" s="171"/>
      <c r="E632" s="20" t="s">
        <v>2151</v>
      </c>
      <c r="F632" s="20" t="s">
        <v>2152</v>
      </c>
      <c r="G632" s="32" t="s">
        <v>2191</v>
      </c>
      <c r="H632" s="171"/>
      <c r="I632" s="201">
        <f t="shared" si="9"/>
        <v>0</v>
      </c>
      <c r="J632" s="40">
        <v>0</v>
      </c>
      <c r="K632" s="40">
        <v>0</v>
      </c>
      <c r="L632" s="40">
        <v>0</v>
      </c>
      <c r="M632" s="40">
        <v>0</v>
      </c>
      <c r="N632" s="90"/>
      <c r="O632" s="22" t="s">
        <v>190</v>
      </c>
      <c r="P632" s="22" t="s">
        <v>190</v>
      </c>
      <c r="Q632" s="169"/>
    </row>
    <row r="633" spans="2:17" hidden="1">
      <c r="B633" s="89">
        <v>621</v>
      </c>
      <c r="C633" s="20"/>
      <c r="D633" s="171"/>
      <c r="E633" s="20" t="s">
        <v>2151</v>
      </c>
      <c r="F633" s="20" t="s">
        <v>2152</v>
      </c>
      <c r="G633" s="32" t="s">
        <v>2191</v>
      </c>
      <c r="H633" s="171"/>
      <c r="I633" s="201">
        <f t="shared" si="9"/>
        <v>0</v>
      </c>
      <c r="J633" s="40">
        <v>0</v>
      </c>
      <c r="K633" s="40">
        <v>0</v>
      </c>
      <c r="L633" s="40">
        <v>0</v>
      </c>
      <c r="M633" s="40">
        <v>0</v>
      </c>
      <c r="N633" s="90"/>
      <c r="O633" s="22" t="s">
        <v>190</v>
      </c>
      <c r="P633" s="22" t="s">
        <v>190</v>
      </c>
      <c r="Q633" s="169"/>
    </row>
    <row r="634" spans="2:17" hidden="1">
      <c r="B634" s="89">
        <v>622</v>
      </c>
      <c r="C634" s="20"/>
      <c r="D634" s="171"/>
      <c r="E634" s="20" t="s">
        <v>2151</v>
      </c>
      <c r="F634" s="20" t="s">
        <v>2152</v>
      </c>
      <c r="G634" s="32" t="s">
        <v>2191</v>
      </c>
      <c r="H634" s="171"/>
      <c r="I634" s="201">
        <f t="shared" si="9"/>
        <v>0</v>
      </c>
      <c r="J634" s="40">
        <v>0</v>
      </c>
      <c r="K634" s="40">
        <v>0</v>
      </c>
      <c r="L634" s="40">
        <v>0</v>
      </c>
      <c r="M634" s="40">
        <v>0</v>
      </c>
      <c r="N634" s="90"/>
      <c r="O634" s="22" t="s">
        <v>190</v>
      </c>
      <c r="P634" s="22" t="s">
        <v>190</v>
      </c>
      <c r="Q634" s="169"/>
    </row>
    <row r="635" spans="2:17" hidden="1">
      <c r="B635" s="89">
        <v>623</v>
      </c>
      <c r="C635" s="20"/>
      <c r="D635" s="171"/>
      <c r="E635" s="20" t="s">
        <v>2151</v>
      </c>
      <c r="F635" s="20" t="s">
        <v>2152</v>
      </c>
      <c r="G635" s="32" t="s">
        <v>2191</v>
      </c>
      <c r="H635" s="171"/>
      <c r="I635" s="201">
        <f t="shared" si="9"/>
        <v>0</v>
      </c>
      <c r="J635" s="40">
        <v>0</v>
      </c>
      <c r="K635" s="40">
        <v>0</v>
      </c>
      <c r="L635" s="40">
        <v>0</v>
      </c>
      <c r="M635" s="40">
        <v>0</v>
      </c>
      <c r="N635" s="90"/>
      <c r="O635" s="22" t="s">
        <v>190</v>
      </c>
      <c r="P635" s="22" t="s">
        <v>190</v>
      </c>
      <c r="Q635" s="169"/>
    </row>
    <row r="636" spans="2:17" hidden="1">
      <c r="B636" s="89">
        <v>624</v>
      </c>
      <c r="C636" s="20"/>
      <c r="D636" s="171"/>
      <c r="E636" s="20" t="s">
        <v>2151</v>
      </c>
      <c r="F636" s="20" t="s">
        <v>2152</v>
      </c>
      <c r="G636" s="32" t="s">
        <v>2191</v>
      </c>
      <c r="H636" s="171"/>
      <c r="I636" s="201">
        <f t="shared" si="9"/>
        <v>0</v>
      </c>
      <c r="J636" s="40">
        <v>0</v>
      </c>
      <c r="K636" s="40">
        <v>0</v>
      </c>
      <c r="L636" s="40">
        <v>0</v>
      </c>
      <c r="M636" s="40">
        <v>0</v>
      </c>
      <c r="N636" s="90"/>
      <c r="O636" s="22" t="s">
        <v>190</v>
      </c>
      <c r="P636" s="22" t="s">
        <v>190</v>
      </c>
      <c r="Q636" s="169"/>
    </row>
    <row r="637" spans="2:17" hidden="1">
      <c r="B637" s="89">
        <v>625</v>
      </c>
      <c r="C637" s="20"/>
      <c r="D637" s="171"/>
      <c r="E637" s="20" t="s">
        <v>2151</v>
      </c>
      <c r="F637" s="20" t="s">
        <v>2152</v>
      </c>
      <c r="G637" s="32" t="s">
        <v>2191</v>
      </c>
      <c r="H637" s="171"/>
      <c r="I637" s="201">
        <f t="shared" si="9"/>
        <v>0</v>
      </c>
      <c r="J637" s="40">
        <v>0</v>
      </c>
      <c r="K637" s="40">
        <v>0</v>
      </c>
      <c r="L637" s="40">
        <v>0</v>
      </c>
      <c r="M637" s="40">
        <v>0</v>
      </c>
      <c r="N637" s="90"/>
      <c r="O637" s="22" t="s">
        <v>190</v>
      </c>
      <c r="P637" s="22" t="s">
        <v>190</v>
      </c>
      <c r="Q637" s="169"/>
    </row>
    <row r="638" spans="2:17" hidden="1">
      <c r="B638" s="89">
        <v>626</v>
      </c>
      <c r="C638" s="20"/>
      <c r="D638" s="171"/>
      <c r="E638" s="20" t="s">
        <v>2151</v>
      </c>
      <c r="F638" s="20" t="s">
        <v>2152</v>
      </c>
      <c r="G638" s="32" t="s">
        <v>2191</v>
      </c>
      <c r="H638" s="171"/>
      <c r="I638" s="201">
        <f t="shared" si="9"/>
        <v>0</v>
      </c>
      <c r="J638" s="40">
        <v>0</v>
      </c>
      <c r="K638" s="40">
        <v>0</v>
      </c>
      <c r="L638" s="40">
        <v>0</v>
      </c>
      <c r="M638" s="40">
        <v>0</v>
      </c>
      <c r="N638" s="90"/>
      <c r="O638" s="22" t="s">
        <v>190</v>
      </c>
      <c r="P638" s="22" t="s">
        <v>190</v>
      </c>
      <c r="Q638" s="169"/>
    </row>
    <row r="639" spans="2:17" hidden="1">
      <c r="B639" s="89">
        <v>627</v>
      </c>
      <c r="C639" s="20"/>
      <c r="D639" s="171"/>
      <c r="E639" s="20" t="s">
        <v>2151</v>
      </c>
      <c r="F639" s="20" t="s">
        <v>2152</v>
      </c>
      <c r="G639" s="32" t="s">
        <v>2191</v>
      </c>
      <c r="H639" s="171"/>
      <c r="I639" s="201">
        <f t="shared" si="9"/>
        <v>0</v>
      </c>
      <c r="J639" s="40">
        <v>0</v>
      </c>
      <c r="K639" s="40">
        <v>0</v>
      </c>
      <c r="L639" s="40">
        <v>0</v>
      </c>
      <c r="M639" s="40">
        <v>0</v>
      </c>
      <c r="N639" s="90"/>
      <c r="O639" s="22" t="s">
        <v>190</v>
      </c>
      <c r="P639" s="22" t="s">
        <v>190</v>
      </c>
      <c r="Q639" s="169"/>
    </row>
    <row r="640" spans="2:17" hidden="1">
      <c r="B640" s="89">
        <v>628</v>
      </c>
      <c r="C640" s="20"/>
      <c r="D640" s="171"/>
      <c r="E640" s="20" t="s">
        <v>2151</v>
      </c>
      <c r="F640" s="20" t="s">
        <v>2152</v>
      </c>
      <c r="G640" s="32" t="s">
        <v>2191</v>
      </c>
      <c r="H640" s="171"/>
      <c r="I640" s="201">
        <f t="shared" si="9"/>
        <v>0</v>
      </c>
      <c r="J640" s="40">
        <v>0</v>
      </c>
      <c r="K640" s="40">
        <v>0</v>
      </c>
      <c r="L640" s="40">
        <v>0</v>
      </c>
      <c r="M640" s="40">
        <v>0</v>
      </c>
      <c r="N640" s="90"/>
      <c r="O640" s="22" t="s">
        <v>190</v>
      </c>
      <c r="P640" s="22" t="s">
        <v>190</v>
      </c>
      <c r="Q640" s="169"/>
    </row>
    <row r="641" spans="2:17" hidden="1">
      <c r="B641" s="89">
        <v>629</v>
      </c>
      <c r="C641" s="20"/>
      <c r="D641" s="171"/>
      <c r="E641" s="20" t="s">
        <v>2151</v>
      </c>
      <c r="F641" s="20" t="s">
        <v>2152</v>
      </c>
      <c r="G641" s="32" t="s">
        <v>2191</v>
      </c>
      <c r="H641" s="171"/>
      <c r="I641" s="201">
        <f t="shared" si="9"/>
        <v>0</v>
      </c>
      <c r="J641" s="40">
        <v>0</v>
      </c>
      <c r="K641" s="40">
        <v>0</v>
      </c>
      <c r="L641" s="40">
        <v>0</v>
      </c>
      <c r="M641" s="40">
        <v>0</v>
      </c>
      <c r="N641" s="90"/>
      <c r="O641" s="22" t="s">
        <v>190</v>
      </c>
      <c r="P641" s="22" t="s">
        <v>190</v>
      </c>
      <c r="Q641" s="169"/>
    </row>
    <row r="642" spans="2:17" hidden="1">
      <c r="B642" s="89">
        <v>630</v>
      </c>
      <c r="C642" s="20"/>
      <c r="D642" s="171"/>
      <c r="E642" s="20" t="s">
        <v>2151</v>
      </c>
      <c r="F642" s="20" t="s">
        <v>2152</v>
      </c>
      <c r="G642" s="32" t="s">
        <v>2191</v>
      </c>
      <c r="H642" s="171"/>
      <c r="I642" s="201">
        <f t="shared" si="9"/>
        <v>0</v>
      </c>
      <c r="J642" s="40">
        <v>0</v>
      </c>
      <c r="K642" s="40">
        <v>0</v>
      </c>
      <c r="L642" s="40">
        <v>0</v>
      </c>
      <c r="M642" s="40">
        <v>0</v>
      </c>
      <c r="N642" s="90"/>
      <c r="O642" s="22" t="s">
        <v>190</v>
      </c>
      <c r="P642" s="22" t="s">
        <v>190</v>
      </c>
      <c r="Q642" s="169"/>
    </row>
    <row r="643" spans="2:17" hidden="1">
      <c r="B643" s="89">
        <v>631</v>
      </c>
      <c r="C643" s="20"/>
      <c r="D643" s="171"/>
      <c r="E643" s="20" t="s">
        <v>2151</v>
      </c>
      <c r="F643" s="20" t="s">
        <v>2152</v>
      </c>
      <c r="G643" s="32" t="s">
        <v>2191</v>
      </c>
      <c r="H643" s="171"/>
      <c r="I643" s="201">
        <f t="shared" si="9"/>
        <v>0</v>
      </c>
      <c r="J643" s="40">
        <v>0</v>
      </c>
      <c r="K643" s="40">
        <v>0</v>
      </c>
      <c r="L643" s="40">
        <v>0</v>
      </c>
      <c r="M643" s="40">
        <v>0</v>
      </c>
      <c r="N643" s="90"/>
      <c r="O643" s="22" t="s">
        <v>190</v>
      </c>
      <c r="P643" s="22" t="s">
        <v>190</v>
      </c>
      <c r="Q643" s="169"/>
    </row>
    <row r="644" spans="2:17" hidden="1">
      <c r="B644" s="89">
        <v>632</v>
      </c>
      <c r="C644" s="20"/>
      <c r="D644" s="171"/>
      <c r="E644" s="20" t="s">
        <v>2151</v>
      </c>
      <c r="F644" s="20" t="s">
        <v>2152</v>
      </c>
      <c r="G644" s="32" t="s">
        <v>2191</v>
      </c>
      <c r="H644" s="171"/>
      <c r="I644" s="201">
        <f t="shared" si="9"/>
        <v>0</v>
      </c>
      <c r="J644" s="40">
        <v>0</v>
      </c>
      <c r="K644" s="40">
        <v>0</v>
      </c>
      <c r="L644" s="40">
        <v>0</v>
      </c>
      <c r="M644" s="40">
        <v>0</v>
      </c>
      <c r="N644" s="90"/>
      <c r="O644" s="22" t="s">
        <v>190</v>
      </c>
      <c r="P644" s="22" t="s">
        <v>190</v>
      </c>
      <c r="Q644" s="169"/>
    </row>
    <row r="645" spans="2:17" hidden="1">
      <c r="B645" s="89">
        <v>633</v>
      </c>
      <c r="C645" s="20"/>
      <c r="D645" s="171"/>
      <c r="E645" s="20" t="s">
        <v>2151</v>
      </c>
      <c r="F645" s="20" t="s">
        <v>2152</v>
      </c>
      <c r="G645" s="32" t="s">
        <v>2191</v>
      </c>
      <c r="H645" s="171"/>
      <c r="I645" s="201">
        <f t="shared" si="9"/>
        <v>0</v>
      </c>
      <c r="J645" s="40">
        <v>0</v>
      </c>
      <c r="K645" s="40">
        <v>0</v>
      </c>
      <c r="L645" s="40">
        <v>0</v>
      </c>
      <c r="M645" s="40">
        <v>0</v>
      </c>
      <c r="N645" s="90"/>
      <c r="O645" s="22" t="s">
        <v>190</v>
      </c>
      <c r="P645" s="22" t="s">
        <v>190</v>
      </c>
      <c r="Q645" s="169"/>
    </row>
    <row r="646" spans="2:17" hidden="1">
      <c r="B646" s="89">
        <v>634</v>
      </c>
      <c r="C646" s="20"/>
      <c r="D646" s="171"/>
      <c r="E646" s="20" t="s">
        <v>2151</v>
      </c>
      <c r="F646" s="20" t="s">
        <v>2152</v>
      </c>
      <c r="G646" s="32" t="s">
        <v>2191</v>
      </c>
      <c r="H646" s="171"/>
      <c r="I646" s="201">
        <f t="shared" si="9"/>
        <v>0</v>
      </c>
      <c r="J646" s="40">
        <v>0</v>
      </c>
      <c r="K646" s="40">
        <v>0</v>
      </c>
      <c r="L646" s="40">
        <v>0</v>
      </c>
      <c r="M646" s="40">
        <v>0</v>
      </c>
      <c r="N646" s="90"/>
      <c r="O646" s="22" t="s">
        <v>190</v>
      </c>
      <c r="P646" s="22" t="s">
        <v>190</v>
      </c>
      <c r="Q646" s="169"/>
    </row>
    <row r="647" spans="2:17" hidden="1">
      <c r="B647" s="89">
        <v>635</v>
      </c>
      <c r="C647" s="20"/>
      <c r="D647" s="171"/>
      <c r="E647" s="20" t="s">
        <v>2151</v>
      </c>
      <c r="F647" s="20" t="s">
        <v>2152</v>
      </c>
      <c r="G647" s="32" t="s">
        <v>2191</v>
      </c>
      <c r="H647" s="171"/>
      <c r="I647" s="201">
        <f t="shared" si="9"/>
        <v>0</v>
      </c>
      <c r="J647" s="40">
        <v>0</v>
      </c>
      <c r="K647" s="40">
        <v>0</v>
      </c>
      <c r="L647" s="40">
        <v>0</v>
      </c>
      <c r="M647" s="40">
        <v>0</v>
      </c>
      <c r="N647" s="90"/>
      <c r="O647" s="22" t="s">
        <v>190</v>
      </c>
      <c r="P647" s="22" t="s">
        <v>190</v>
      </c>
      <c r="Q647" s="169"/>
    </row>
    <row r="648" spans="2:17" hidden="1">
      <c r="B648" s="89">
        <v>636</v>
      </c>
      <c r="C648" s="20"/>
      <c r="D648" s="171"/>
      <c r="E648" s="20" t="s">
        <v>2151</v>
      </c>
      <c r="F648" s="20" t="s">
        <v>2152</v>
      </c>
      <c r="G648" s="32" t="s">
        <v>2191</v>
      </c>
      <c r="H648" s="171"/>
      <c r="I648" s="201">
        <f t="shared" si="9"/>
        <v>0</v>
      </c>
      <c r="J648" s="40">
        <v>0</v>
      </c>
      <c r="K648" s="40">
        <v>0</v>
      </c>
      <c r="L648" s="40">
        <v>0</v>
      </c>
      <c r="M648" s="40">
        <v>0</v>
      </c>
      <c r="N648" s="90"/>
      <c r="O648" s="22" t="s">
        <v>190</v>
      </c>
      <c r="P648" s="22" t="s">
        <v>190</v>
      </c>
      <c r="Q648" s="169"/>
    </row>
    <row r="649" spans="2:17" hidden="1">
      <c r="B649" s="89">
        <v>637</v>
      </c>
      <c r="C649" s="20"/>
      <c r="D649" s="171"/>
      <c r="E649" s="20" t="s">
        <v>2151</v>
      </c>
      <c r="F649" s="20" t="s">
        <v>2152</v>
      </c>
      <c r="G649" s="32" t="s">
        <v>2191</v>
      </c>
      <c r="H649" s="171"/>
      <c r="I649" s="201">
        <f t="shared" si="9"/>
        <v>0</v>
      </c>
      <c r="J649" s="40">
        <v>0</v>
      </c>
      <c r="K649" s="40">
        <v>0</v>
      </c>
      <c r="L649" s="40">
        <v>0</v>
      </c>
      <c r="M649" s="40">
        <v>0</v>
      </c>
      <c r="N649" s="90"/>
      <c r="O649" s="22" t="s">
        <v>190</v>
      </c>
      <c r="P649" s="22" t="s">
        <v>190</v>
      </c>
      <c r="Q649" s="169"/>
    </row>
    <row r="650" spans="2:17" hidden="1">
      <c r="B650" s="89">
        <v>638</v>
      </c>
      <c r="C650" s="20"/>
      <c r="D650" s="171"/>
      <c r="E650" s="20" t="s">
        <v>2151</v>
      </c>
      <c r="F650" s="20" t="s">
        <v>2152</v>
      </c>
      <c r="G650" s="32" t="s">
        <v>2191</v>
      </c>
      <c r="H650" s="171"/>
      <c r="I650" s="201">
        <f t="shared" si="9"/>
        <v>0</v>
      </c>
      <c r="J650" s="40">
        <v>0</v>
      </c>
      <c r="K650" s="40">
        <v>0</v>
      </c>
      <c r="L650" s="40">
        <v>0</v>
      </c>
      <c r="M650" s="40">
        <v>0</v>
      </c>
      <c r="N650" s="90"/>
      <c r="O650" s="22" t="s">
        <v>190</v>
      </c>
      <c r="P650" s="22" t="s">
        <v>190</v>
      </c>
      <c r="Q650" s="169"/>
    </row>
    <row r="651" spans="2:17" hidden="1">
      <c r="B651" s="89">
        <v>639</v>
      </c>
      <c r="C651" s="20"/>
      <c r="D651" s="171"/>
      <c r="E651" s="20" t="s">
        <v>2151</v>
      </c>
      <c r="F651" s="20" t="s">
        <v>2152</v>
      </c>
      <c r="G651" s="32" t="s">
        <v>2191</v>
      </c>
      <c r="H651" s="171"/>
      <c r="I651" s="201">
        <f t="shared" si="9"/>
        <v>0</v>
      </c>
      <c r="J651" s="40">
        <v>0</v>
      </c>
      <c r="K651" s="40">
        <v>0</v>
      </c>
      <c r="L651" s="40">
        <v>0</v>
      </c>
      <c r="M651" s="40">
        <v>0</v>
      </c>
      <c r="N651" s="90"/>
      <c r="O651" s="22" t="s">
        <v>190</v>
      </c>
      <c r="P651" s="22" t="s">
        <v>190</v>
      </c>
      <c r="Q651" s="169"/>
    </row>
    <row r="652" spans="2:17" hidden="1">
      <c r="B652" s="89">
        <v>640</v>
      </c>
      <c r="C652" s="20"/>
      <c r="D652" s="171"/>
      <c r="E652" s="20" t="s">
        <v>2151</v>
      </c>
      <c r="F652" s="20" t="s">
        <v>2152</v>
      </c>
      <c r="G652" s="32" t="s">
        <v>2191</v>
      </c>
      <c r="H652" s="171"/>
      <c r="I652" s="201">
        <f t="shared" si="9"/>
        <v>0</v>
      </c>
      <c r="J652" s="40">
        <v>0</v>
      </c>
      <c r="K652" s="40">
        <v>0</v>
      </c>
      <c r="L652" s="40">
        <v>0</v>
      </c>
      <c r="M652" s="40">
        <v>0</v>
      </c>
      <c r="N652" s="90"/>
      <c r="O652" s="22" t="s">
        <v>190</v>
      </c>
      <c r="P652" s="22" t="s">
        <v>190</v>
      </c>
      <c r="Q652" s="169"/>
    </row>
    <row r="653" spans="2:17" hidden="1">
      <c r="B653" s="89">
        <v>641</v>
      </c>
      <c r="C653" s="20"/>
      <c r="D653" s="171"/>
      <c r="E653" s="20" t="s">
        <v>2151</v>
      </c>
      <c r="F653" s="20" t="s">
        <v>2152</v>
      </c>
      <c r="G653" s="32" t="s">
        <v>2191</v>
      </c>
      <c r="H653" s="171"/>
      <c r="I653" s="201">
        <f t="shared" si="9"/>
        <v>0</v>
      </c>
      <c r="J653" s="40">
        <v>0</v>
      </c>
      <c r="K653" s="40">
        <v>0</v>
      </c>
      <c r="L653" s="40">
        <v>0</v>
      </c>
      <c r="M653" s="40">
        <v>0</v>
      </c>
      <c r="N653" s="90"/>
      <c r="O653" s="22" t="s">
        <v>190</v>
      </c>
      <c r="P653" s="22" t="s">
        <v>190</v>
      </c>
      <c r="Q653" s="169"/>
    </row>
    <row r="654" spans="2:17" hidden="1">
      <c r="B654" s="89">
        <v>642</v>
      </c>
      <c r="C654" s="20"/>
      <c r="D654" s="171"/>
      <c r="E654" s="20" t="s">
        <v>2151</v>
      </c>
      <c r="F654" s="20" t="s">
        <v>2152</v>
      </c>
      <c r="G654" s="32" t="s">
        <v>2191</v>
      </c>
      <c r="H654" s="171"/>
      <c r="I654" s="201">
        <f t="shared" ref="I654:I717" si="10">+SUM(J654:M654)</f>
        <v>0</v>
      </c>
      <c r="J654" s="40">
        <v>0</v>
      </c>
      <c r="K654" s="40">
        <v>0</v>
      </c>
      <c r="L654" s="40">
        <v>0</v>
      </c>
      <c r="M654" s="40">
        <v>0</v>
      </c>
      <c r="N654" s="90"/>
      <c r="O654" s="22" t="s">
        <v>190</v>
      </c>
      <c r="P654" s="22" t="s">
        <v>190</v>
      </c>
      <c r="Q654" s="169"/>
    </row>
    <row r="655" spans="2:17" hidden="1">
      <c r="B655" s="89">
        <v>643</v>
      </c>
      <c r="C655" s="20"/>
      <c r="D655" s="171"/>
      <c r="E655" s="20" t="s">
        <v>2151</v>
      </c>
      <c r="F655" s="20" t="s">
        <v>2152</v>
      </c>
      <c r="G655" s="32" t="s">
        <v>2191</v>
      </c>
      <c r="H655" s="171"/>
      <c r="I655" s="201">
        <f t="shared" si="10"/>
        <v>0</v>
      </c>
      <c r="J655" s="40">
        <v>0</v>
      </c>
      <c r="K655" s="40">
        <v>0</v>
      </c>
      <c r="L655" s="40">
        <v>0</v>
      </c>
      <c r="M655" s="40">
        <v>0</v>
      </c>
      <c r="N655" s="90"/>
      <c r="O655" s="22" t="s">
        <v>190</v>
      </c>
      <c r="P655" s="22" t="s">
        <v>190</v>
      </c>
      <c r="Q655" s="169"/>
    </row>
    <row r="656" spans="2:17" hidden="1">
      <c r="B656" s="89">
        <v>644</v>
      </c>
      <c r="C656" s="20"/>
      <c r="D656" s="171"/>
      <c r="E656" s="20" t="s">
        <v>2151</v>
      </c>
      <c r="F656" s="20" t="s">
        <v>2152</v>
      </c>
      <c r="G656" s="32" t="s">
        <v>2191</v>
      </c>
      <c r="H656" s="171"/>
      <c r="I656" s="201">
        <f t="shared" si="10"/>
        <v>0</v>
      </c>
      <c r="J656" s="40">
        <v>0</v>
      </c>
      <c r="K656" s="40">
        <v>0</v>
      </c>
      <c r="L656" s="40">
        <v>0</v>
      </c>
      <c r="M656" s="40">
        <v>0</v>
      </c>
      <c r="N656" s="90"/>
      <c r="O656" s="22" t="s">
        <v>190</v>
      </c>
      <c r="P656" s="22" t="s">
        <v>190</v>
      </c>
      <c r="Q656" s="169"/>
    </row>
    <row r="657" spans="2:17" hidden="1">
      <c r="B657" s="89">
        <v>645</v>
      </c>
      <c r="C657" s="20"/>
      <c r="D657" s="171"/>
      <c r="E657" s="20" t="s">
        <v>2151</v>
      </c>
      <c r="F657" s="20" t="s">
        <v>2152</v>
      </c>
      <c r="G657" s="32" t="s">
        <v>2191</v>
      </c>
      <c r="H657" s="171"/>
      <c r="I657" s="201">
        <f t="shared" si="10"/>
        <v>0</v>
      </c>
      <c r="J657" s="40">
        <v>0</v>
      </c>
      <c r="K657" s="40">
        <v>0</v>
      </c>
      <c r="L657" s="40">
        <v>0</v>
      </c>
      <c r="M657" s="40">
        <v>0</v>
      </c>
      <c r="N657" s="90"/>
      <c r="O657" s="22" t="s">
        <v>190</v>
      </c>
      <c r="P657" s="22" t="s">
        <v>190</v>
      </c>
      <c r="Q657" s="169"/>
    </row>
    <row r="658" spans="2:17" hidden="1">
      <c r="B658" s="89">
        <v>646</v>
      </c>
      <c r="C658" s="20"/>
      <c r="D658" s="171"/>
      <c r="E658" s="20" t="s">
        <v>2151</v>
      </c>
      <c r="F658" s="20" t="s">
        <v>2152</v>
      </c>
      <c r="G658" s="32" t="s">
        <v>2191</v>
      </c>
      <c r="H658" s="171"/>
      <c r="I658" s="201">
        <f t="shared" si="10"/>
        <v>0</v>
      </c>
      <c r="J658" s="40">
        <v>0</v>
      </c>
      <c r="K658" s="40">
        <v>0</v>
      </c>
      <c r="L658" s="40">
        <v>0</v>
      </c>
      <c r="M658" s="40">
        <v>0</v>
      </c>
      <c r="N658" s="90"/>
      <c r="O658" s="22" t="s">
        <v>190</v>
      </c>
      <c r="P658" s="22" t="s">
        <v>190</v>
      </c>
      <c r="Q658" s="169"/>
    </row>
    <row r="659" spans="2:17" hidden="1">
      <c r="B659" s="89">
        <v>647</v>
      </c>
      <c r="C659" s="20"/>
      <c r="D659" s="171"/>
      <c r="E659" s="20" t="s">
        <v>2151</v>
      </c>
      <c r="F659" s="20" t="s">
        <v>2152</v>
      </c>
      <c r="G659" s="32" t="s">
        <v>2191</v>
      </c>
      <c r="H659" s="171"/>
      <c r="I659" s="201">
        <f t="shared" si="10"/>
        <v>0</v>
      </c>
      <c r="J659" s="40">
        <v>0</v>
      </c>
      <c r="K659" s="40">
        <v>0</v>
      </c>
      <c r="L659" s="40">
        <v>0</v>
      </c>
      <c r="M659" s="40">
        <v>0</v>
      </c>
      <c r="N659" s="90"/>
      <c r="O659" s="22" t="s">
        <v>190</v>
      </c>
      <c r="P659" s="22" t="s">
        <v>190</v>
      </c>
      <c r="Q659" s="169"/>
    </row>
    <row r="660" spans="2:17" hidden="1">
      <c r="B660" s="89">
        <v>648</v>
      </c>
      <c r="C660" s="20"/>
      <c r="D660" s="171"/>
      <c r="E660" s="20" t="s">
        <v>2151</v>
      </c>
      <c r="F660" s="20" t="s">
        <v>2152</v>
      </c>
      <c r="G660" s="32" t="s">
        <v>2191</v>
      </c>
      <c r="H660" s="171"/>
      <c r="I660" s="201">
        <f t="shared" si="10"/>
        <v>0</v>
      </c>
      <c r="J660" s="40">
        <v>0</v>
      </c>
      <c r="K660" s="40">
        <v>0</v>
      </c>
      <c r="L660" s="40">
        <v>0</v>
      </c>
      <c r="M660" s="40">
        <v>0</v>
      </c>
      <c r="N660" s="90"/>
      <c r="O660" s="22" t="s">
        <v>190</v>
      </c>
      <c r="P660" s="22" t="s">
        <v>190</v>
      </c>
      <c r="Q660" s="169"/>
    </row>
    <row r="661" spans="2:17" hidden="1">
      <c r="B661" s="89">
        <v>649</v>
      </c>
      <c r="C661" s="20"/>
      <c r="D661" s="171"/>
      <c r="E661" s="20" t="s">
        <v>2151</v>
      </c>
      <c r="F661" s="20" t="s">
        <v>2152</v>
      </c>
      <c r="G661" s="32" t="s">
        <v>2191</v>
      </c>
      <c r="H661" s="171"/>
      <c r="I661" s="201">
        <f t="shared" si="10"/>
        <v>0</v>
      </c>
      <c r="J661" s="40">
        <v>0</v>
      </c>
      <c r="K661" s="40">
        <v>0</v>
      </c>
      <c r="L661" s="40">
        <v>0</v>
      </c>
      <c r="M661" s="40">
        <v>0</v>
      </c>
      <c r="N661" s="90"/>
      <c r="O661" s="22" t="s">
        <v>190</v>
      </c>
      <c r="P661" s="22" t="s">
        <v>190</v>
      </c>
      <c r="Q661" s="169"/>
    </row>
    <row r="662" spans="2:17" hidden="1">
      <c r="B662" s="89">
        <v>650</v>
      </c>
      <c r="C662" s="20"/>
      <c r="D662" s="171"/>
      <c r="E662" s="20" t="s">
        <v>2151</v>
      </c>
      <c r="F662" s="20" t="s">
        <v>2152</v>
      </c>
      <c r="G662" s="32" t="s">
        <v>2191</v>
      </c>
      <c r="H662" s="171"/>
      <c r="I662" s="201">
        <f t="shared" si="10"/>
        <v>0</v>
      </c>
      <c r="J662" s="40">
        <v>0</v>
      </c>
      <c r="K662" s="40">
        <v>0</v>
      </c>
      <c r="L662" s="40">
        <v>0</v>
      </c>
      <c r="M662" s="40">
        <v>0</v>
      </c>
      <c r="N662" s="90"/>
      <c r="O662" s="22" t="s">
        <v>190</v>
      </c>
      <c r="P662" s="22" t="s">
        <v>190</v>
      </c>
      <c r="Q662" s="169"/>
    </row>
    <row r="663" spans="2:17" hidden="1">
      <c r="B663" s="89">
        <v>651</v>
      </c>
      <c r="C663" s="20"/>
      <c r="D663" s="171"/>
      <c r="E663" s="20" t="s">
        <v>2151</v>
      </c>
      <c r="F663" s="20" t="s">
        <v>2152</v>
      </c>
      <c r="G663" s="32" t="s">
        <v>2191</v>
      </c>
      <c r="H663" s="171"/>
      <c r="I663" s="201">
        <f t="shared" si="10"/>
        <v>0</v>
      </c>
      <c r="J663" s="40">
        <v>0</v>
      </c>
      <c r="K663" s="40">
        <v>0</v>
      </c>
      <c r="L663" s="40">
        <v>0</v>
      </c>
      <c r="M663" s="40">
        <v>0</v>
      </c>
      <c r="N663" s="90"/>
      <c r="O663" s="22" t="s">
        <v>190</v>
      </c>
      <c r="P663" s="22" t="s">
        <v>190</v>
      </c>
      <c r="Q663" s="169"/>
    </row>
    <row r="664" spans="2:17" hidden="1">
      <c r="B664" s="89">
        <v>652</v>
      </c>
      <c r="C664" s="20"/>
      <c r="D664" s="171"/>
      <c r="E664" s="20" t="s">
        <v>2151</v>
      </c>
      <c r="F664" s="20" t="s">
        <v>2152</v>
      </c>
      <c r="G664" s="32" t="s">
        <v>2191</v>
      </c>
      <c r="H664" s="171"/>
      <c r="I664" s="201">
        <f t="shared" si="10"/>
        <v>0</v>
      </c>
      <c r="J664" s="40">
        <v>0</v>
      </c>
      <c r="K664" s="40">
        <v>0</v>
      </c>
      <c r="L664" s="40">
        <v>0</v>
      </c>
      <c r="M664" s="40">
        <v>0</v>
      </c>
      <c r="N664" s="90"/>
      <c r="O664" s="22" t="s">
        <v>190</v>
      </c>
      <c r="P664" s="22" t="s">
        <v>190</v>
      </c>
      <c r="Q664" s="169"/>
    </row>
    <row r="665" spans="2:17" hidden="1">
      <c r="B665" s="89">
        <v>653</v>
      </c>
      <c r="C665" s="20"/>
      <c r="D665" s="171"/>
      <c r="E665" s="20" t="s">
        <v>2151</v>
      </c>
      <c r="F665" s="20" t="s">
        <v>2152</v>
      </c>
      <c r="G665" s="32" t="s">
        <v>2191</v>
      </c>
      <c r="H665" s="171"/>
      <c r="I665" s="201">
        <f t="shared" si="10"/>
        <v>0</v>
      </c>
      <c r="J665" s="40">
        <v>0</v>
      </c>
      <c r="K665" s="40">
        <v>0</v>
      </c>
      <c r="L665" s="40">
        <v>0</v>
      </c>
      <c r="M665" s="40">
        <v>0</v>
      </c>
      <c r="N665" s="90"/>
      <c r="O665" s="22" t="s">
        <v>190</v>
      </c>
      <c r="P665" s="22" t="s">
        <v>190</v>
      </c>
      <c r="Q665" s="169"/>
    </row>
    <row r="666" spans="2:17" hidden="1">
      <c r="B666" s="89">
        <v>654</v>
      </c>
      <c r="C666" s="20"/>
      <c r="D666" s="171"/>
      <c r="E666" s="20" t="s">
        <v>2151</v>
      </c>
      <c r="F666" s="20" t="s">
        <v>2152</v>
      </c>
      <c r="G666" s="32" t="s">
        <v>2191</v>
      </c>
      <c r="H666" s="171"/>
      <c r="I666" s="201">
        <f t="shared" si="10"/>
        <v>0</v>
      </c>
      <c r="J666" s="40">
        <v>0</v>
      </c>
      <c r="K666" s="40">
        <v>0</v>
      </c>
      <c r="L666" s="40">
        <v>0</v>
      </c>
      <c r="M666" s="40">
        <v>0</v>
      </c>
      <c r="N666" s="90"/>
      <c r="O666" s="22" t="s">
        <v>190</v>
      </c>
      <c r="P666" s="22" t="s">
        <v>190</v>
      </c>
      <c r="Q666" s="169"/>
    </row>
    <row r="667" spans="2:17" hidden="1">
      <c r="B667" s="89">
        <v>655</v>
      </c>
      <c r="C667" s="20"/>
      <c r="D667" s="171"/>
      <c r="E667" s="20" t="s">
        <v>2151</v>
      </c>
      <c r="F667" s="20" t="s">
        <v>2152</v>
      </c>
      <c r="G667" s="32" t="s">
        <v>2191</v>
      </c>
      <c r="H667" s="171"/>
      <c r="I667" s="201">
        <f t="shared" si="10"/>
        <v>0</v>
      </c>
      <c r="J667" s="40">
        <v>0</v>
      </c>
      <c r="K667" s="40">
        <v>0</v>
      </c>
      <c r="L667" s="40">
        <v>0</v>
      </c>
      <c r="M667" s="40">
        <v>0</v>
      </c>
      <c r="N667" s="90"/>
      <c r="O667" s="22" t="s">
        <v>190</v>
      </c>
      <c r="P667" s="22" t="s">
        <v>190</v>
      </c>
      <c r="Q667" s="169"/>
    </row>
    <row r="668" spans="2:17" hidden="1">
      <c r="B668" s="89">
        <v>656</v>
      </c>
      <c r="C668" s="20"/>
      <c r="D668" s="171"/>
      <c r="E668" s="20" t="s">
        <v>2151</v>
      </c>
      <c r="F668" s="20" t="s">
        <v>2152</v>
      </c>
      <c r="G668" s="32" t="s">
        <v>2191</v>
      </c>
      <c r="H668" s="171"/>
      <c r="I668" s="201">
        <f t="shared" si="10"/>
        <v>0</v>
      </c>
      <c r="J668" s="40">
        <v>0</v>
      </c>
      <c r="K668" s="40">
        <v>0</v>
      </c>
      <c r="L668" s="40">
        <v>0</v>
      </c>
      <c r="M668" s="40">
        <v>0</v>
      </c>
      <c r="N668" s="90"/>
      <c r="O668" s="22" t="s">
        <v>190</v>
      </c>
      <c r="P668" s="22" t="s">
        <v>190</v>
      </c>
      <c r="Q668" s="169"/>
    </row>
    <row r="669" spans="2:17" hidden="1">
      <c r="B669" s="89">
        <v>657</v>
      </c>
      <c r="C669" s="20"/>
      <c r="D669" s="171"/>
      <c r="E669" s="20" t="s">
        <v>2151</v>
      </c>
      <c r="F669" s="20" t="s">
        <v>2152</v>
      </c>
      <c r="G669" s="32" t="s">
        <v>2191</v>
      </c>
      <c r="H669" s="171"/>
      <c r="I669" s="201">
        <f t="shared" si="10"/>
        <v>0</v>
      </c>
      <c r="J669" s="40">
        <v>0</v>
      </c>
      <c r="K669" s="40">
        <v>0</v>
      </c>
      <c r="L669" s="40">
        <v>0</v>
      </c>
      <c r="M669" s="40">
        <v>0</v>
      </c>
      <c r="N669" s="90"/>
      <c r="O669" s="22" t="s">
        <v>190</v>
      </c>
      <c r="P669" s="22" t="s">
        <v>190</v>
      </c>
      <c r="Q669" s="169"/>
    </row>
    <row r="670" spans="2:17" hidden="1">
      <c r="B670" s="89">
        <v>658</v>
      </c>
      <c r="C670" s="20"/>
      <c r="D670" s="171"/>
      <c r="E670" s="20" t="s">
        <v>2151</v>
      </c>
      <c r="F670" s="20" t="s">
        <v>2152</v>
      </c>
      <c r="G670" s="32" t="s">
        <v>2191</v>
      </c>
      <c r="H670" s="171"/>
      <c r="I670" s="201">
        <f t="shared" si="10"/>
        <v>0</v>
      </c>
      <c r="J670" s="40">
        <v>0</v>
      </c>
      <c r="K670" s="40">
        <v>0</v>
      </c>
      <c r="L670" s="40">
        <v>0</v>
      </c>
      <c r="M670" s="40">
        <v>0</v>
      </c>
      <c r="N670" s="90"/>
      <c r="O670" s="22" t="s">
        <v>190</v>
      </c>
      <c r="P670" s="22" t="s">
        <v>190</v>
      </c>
      <c r="Q670" s="169"/>
    </row>
    <row r="671" spans="2:17" hidden="1">
      <c r="B671" s="89">
        <v>659</v>
      </c>
      <c r="C671" s="20"/>
      <c r="D671" s="171"/>
      <c r="E671" s="20" t="s">
        <v>2151</v>
      </c>
      <c r="F671" s="20" t="s">
        <v>2152</v>
      </c>
      <c r="G671" s="32" t="s">
        <v>2191</v>
      </c>
      <c r="H671" s="171"/>
      <c r="I671" s="201">
        <f t="shared" si="10"/>
        <v>0</v>
      </c>
      <c r="J671" s="40">
        <v>0</v>
      </c>
      <c r="K671" s="40">
        <v>0</v>
      </c>
      <c r="L671" s="40">
        <v>0</v>
      </c>
      <c r="M671" s="40">
        <v>0</v>
      </c>
      <c r="N671" s="90"/>
      <c r="O671" s="22" t="s">
        <v>190</v>
      </c>
      <c r="P671" s="22" t="s">
        <v>190</v>
      </c>
      <c r="Q671" s="169"/>
    </row>
    <row r="672" spans="2:17" hidden="1">
      <c r="B672" s="89">
        <v>660</v>
      </c>
      <c r="C672" s="20"/>
      <c r="D672" s="171"/>
      <c r="E672" s="20" t="s">
        <v>2151</v>
      </c>
      <c r="F672" s="20" t="s">
        <v>2152</v>
      </c>
      <c r="G672" s="32" t="s">
        <v>2191</v>
      </c>
      <c r="H672" s="171"/>
      <c r="I672" s="201">
        <f t="shared" si="10"/>
        <v>0</v>
      </c>
      <c r="J672" s="40">
        <v>0</v>
      </c>
      <c r="K672" s="40">
        <v>0</v>
      </c>
      <c r="L672" s="40">
        <v>0</v>
      </c>
      <c r="M672" s="40">
        <v>0</v>
      </c>
      <c r="N672" s="90"/>
      <c r="O672" s="22" t="s">
        <v>190</v>
      </c>
      <c r="P672" s="22" t="s">
        <v>190</v>
      </c>
      <c r="Q672" s="169"/>
    </row>
    <row r="673" spans="2:17" hidden="1">
      <c r="B673" s="89">
        <v>661</v>
      </c>
      <c r="C673" s="20"/>
      <c r="D673" s="171"/>
      <c r="E673" s="20" t="s">
        <v>2151</v>
      </c>
      <c r="F673" s="20" t="s">
        <v>2152</v>
      </c>
      <c r="G673" s="32" t="s">
        <v>2191</v>
      </c>
      <c r="H673" s="171"/>
      <c r="I673" s="201">
        <f t="shared" si="10"/>
        <v>0</v>
      </c>
      <c r="J673" s="40">
        <v>0</v>
      </c>
      <c r="K673" s="40">
        <v>0</v>
      </c>
      <c r="L673" s="40">
        <v>0</v>
      </c>
      <c r="M673" s="40">
        <v>0</v>
      </c>
      <c r="N673" s="90"/>
      <c r="O673" s="22" t="s">
        <v>190</v>
      </c>
      <c r="P673" s="22" t="s">
        <v>190</v>
      </c>
      <c r="Q673" s="169"/>
    </row>
    <row r="674" spans="2:17" hidden="1">
      <c r="B674" s="89">
        <v>662</v>
      </c>
      <c r="C674" s="20"/>
      <c r="D674" s="171"/>
      <c r="E674" s="20" t="s">
        <v>2151</v>
      </c>
      <c r="F674" s="20" t="s">
        <v>2152</v>
      </c>
      <c r="G674" s="32" t="s">
        <v>2191</v>
      </c>
      <c r="H674" s="171"/>
      <c r="I674" s="201">
        <f t="shared" si="10"/>
        <v>0</v>
      </c>
      <c r="J674" s="40">
        <v>0</v>
      </c>
      <c r="K674" s="40">
        <v>0</v>
      </c>
      <c r="L674" s="40">
        <v>0</v>
      </c>
      <c r="M674" s="40">
        <v>0</v>
      </c>
      <c r="N674" s="90"/>
      <c r="O674" s="22" t="s">
        <v>190</v>
      </c>
      <c r="P674" s="22" t="s">
        <v>190</v>
      </c>
      <c r="Q674" s="169"/>
    </row>
    <row r="675" spans="2:17" hidden="1">
      <c r="B675" s="89">
        <v>663</v>
      </c>
      <c r="C675" s="20"/>
      <c r="D675" s="171"/>
      <c r="E675" s="20" t="s">
        <v>2151</v>
      </c>
      <c r="F675" s="20" t="s">
        <v>2152</v>
      </c>
      <c r="G675" s="32" t="s">
        <v>2191</v>
      </c>
      <c r="H675" s="171"/>
      <c r="I675" s="201">
        <f t="shared" si="10"/>
        <v>0</v>
      </c>
      <c r="J675" s="40">
        <v>0</v>
      </c>
      <c r="K675" s="40">
        <v>0</v>
      </c>
      <c r="L675" s="40">
        <v>0</v>
      </c>
      <c r="M675" s="40">
        <v>0</v>
      </c>
      <c r="N675" s="90"/>
      <c r="O675" s="22" t="s">
        <v>190</v>
      </c>
      <c r="P675" s="22" t="s">
        <v>190</v>
      </c>
      <c r="Q675" s="169"/>
    </row>
    <row r="676" spans="2:17" hidden="1">
      <c r="B676" s="89">
        <v>664</v>
      </c>
      <c r="C676" s="20"/>
      <c r="D676" s="171"/>
      <c r="E676" s="20" t="s">
        <v>2151</v>
      </c>
      <c r="F676" s="20" t="s">
        <v>2152</v>
      </c>
      <c r="G676" s="32" t="s">
        <v>2191</v>
      </c>
      <c r="H676" s="171"/>
      <c r="I676" s="201">
        <f t="shared" si="10"/>
        <v>0</v>
      </c>
      <c r="J676" s="40">
        <v>0</v>
      </c>
      <c r="K676" s="40">
        <v>0</v>
      </c>
      <c r="L676" s="40">
        <v>0</v>
      </c>
      <c r="M676" s="40">
        <v>0</v>
      </c>
      <c r="N676" s="90"/>
      <c r="O676" s="22" t="s">
        <v>190</v>
      </c>
      <c r="P676" s="22" t="s">
        <v>190</v>
      </c>
      <c r="Q676" s="169"/>
    </row>
    <row r="677" spans="2:17" hidden="1">
      <c r="B677" s="89">
        <v>665</v>
      </c>
      <c r="C677" s="20"/>
      <c r="D677" s="171"/>
      <c r="E677" s="20" t="s">
        <v>2151</v>
      </c>
      <c r="F677" s="20" t="s">
        <v>2152</v>
      </c>
      <c r="G677" s="32" t="s">
        <v>2191</v>
      </c>
      <c r="H677" s="171"/>
      <c r="I677" s="201">
        <f t="shared" si="10"/>
        <v>0</v>
      </c>
      <c r="J677" s="40">
        <v>0</v>
      </c>
      <c r="K677" s="40">
        <v>0</v>
      </c>
      <c r="L677" s="40">
        <v>0</v>
      </c>
      <c r="M677" s="40">
        <v>0</v>
      </c>
      <c r="N677" s="90"/>
      <c r="O677" s="22" t="s">
        <v>190</v>
      </c>
      <c r="P677" s="22" t="s">
        <v>190</v>
      </c>
      <c r="Q677" s="169"/>
    </row>
    <row r="678" spans="2:17" hidden="1">
      <c r="B678" s="89">
        <v>666</v>
      </c>
      <c r="C678" s="20"/>
      <c r="D678" s="171"/>
      <c r="E678" s="20" t="s">
        <v>2151</v>
      </c>
      <c r="F678" s="20" t="s">
        <v>2152</v>
      </c>
      <c r="G678" s="32" t="s">
        <v>2191</v>
      </c>
      <c r="H678" s="171"/>
      <c r="I678" s="201">
        <f t="shared" si="10"/>
        <v>0</v>
      </c>
      <c r="J678" s="40">
        <v>0</v>
      </c>
      <c r="K678" s="40">
        <v>0</v>
      </c>
      <c r="L678" s="40">
        <v>0</v>
      </c>
      <c r="M678" s="40">
        <v>0</v>
      </c>
      <c r="N678" s="90"/>
      <c r="O678" s="22" t="s">
        <v>190</v>
      </c>
      <c r="P678" s="22" t="s">
        <v>190</v>
      </c>
      <c r="Q678" s="169"/>
    </row>
    <row r="679" spans="2:17" hidden="1">
      <c r="B679" s="89">
        <v>667</v>
      </c>
      <c r="C679" s="20"/>
      <c r="D679" s="171"/>
      <c r="E679" s="20" t="s">
        <v>2151</v>
      </c>
      <c r="F679" s="20" t="s">
        <v>2152</v>
      </c>
      <c r="G679" s="32" t="s">
        <v>2191</v>
      </c>
      <c r="H679" s="171"/>
      <c r="I679" s="201">
        <f t="shared" si="10"/>
        <v>0</v>
      </c>
      <c r="J679" s="40">
        <v>0</v>
      </c>
      <c r="K679" s="40">
        <v>0</v>
      </c>
      <c r="L679" s="40">
        <v>0</v>
      </c>
      <c r="M679" s="40">
        <v>0</v>
      </c>
      <c r="N679" s="90"/>
      <c r="O679" s="22" t="s">
        <v>190</v>
      </c>
      <c r="P679" s="22" t="s">
        <v>190</v>
      </c>
      <c r="Q679" s="169"/>
    </row>
    <row r="680" spans="2:17" hidden="1">
      <c r="B680" s="89">
        <v>668</v>
      </c>
      <c r="C680" s="20"/>
      <c r="D680" s="171"/>
      <c r="E680" s="20" t="s">
        <v>2151</v>
      </c>
      <c r="F680" s="20" t="s">
        <v>2152</v>
      </c>
      <c r="G680" s="32" t="s">
        <v>2191</v>
      </c>
      <c r="H680" s="171"/>
      <c r="I680" s="201">
        <f t="shared" si="10"/>
        <v>0</v>
      </c>
      <c r="J680" s="40">
        <v>0</v>
      </c>
      <c r="K680" s="40">
        <v>0</v>
      </c>
      <c r="L680" s="40">
        <v>0</v>
      </c>
      <c r="M680" s="40">
        <v>0</v>
      </c>
      <c r="N680" s="90"/>
      <c r="O680" s="22" t="s">
        <v>190</v>
      </c>
      <c r="P680" s="22" t="s">
        <v>190</v>
      </c>
      <c r="Q680" s="169"/>
    </row>
    <row r="681" spans="2:17" hidden="1">
      <c r="B681" s="89">
        <v>669</v>
      </c>
      <c r="C681" s="20"/>
      <c r="D681" s="171"/>
      <c r="E681" s="20" t="s">
        <v>2151</v>
      </c>
      <c r="F681" s="20" t="s">
        <v>2152</v>
      </c>
      <c r="G681" s="32" t="s">
        <v>2191</v>
      </c>
      <c r="H681" s="171"/>
      <c r="I681" s="201">
        <f t="shared" si="10"/>
        <v>0</v>
      </c>
      <c r="J681" s="40">
        <v>0</v>
      </c>
      <c r="K681" s="40">
        <v>0</v>
      </c>
      <c r="L681" s="40">
        <v>0</v>
      </c>
      <c r="M681" s="40">
        <v>0</v>
      </c>
      <c r="N681" s="90"/>
      <c r="O681" s="22" t="s">
        <v>190</v>
      </c>
      <c r="P681" s="22" t="s">
        <v>190</v>
      </c>
      <c r="Q681" s="169"/>
    </row>
    <row r="682" spans="2:17" hidden="1">
      <c r="B682" s="89">
        <v>670</v>
      </c>
      <c r="C682" s="20"/>
      <c r="D682" s="171"/>
      <c r="E682" s="20" t="s">
        <v>2151</v>
      </c>
      <c r="F682" s="20" t="s">
        <v>2152</v>
      </c>
      <c r="G682" s="32" t="s">
        <v>2191</v>
      </c>
      <c r="H682" s="171"/>
      <c r="I682" s="201">
        <f t="shared" si="10"/>
        <v>0</v>
      </c>
      <c r="J682" s="40">
        <v>0</v>
      </c>
      <c r="K682" s="40">
        <v>0</v>
      </c>
      <c r="L682" s="40">
        <v>0</v>
      </c>
      <c r="M682" s="40">
        <v>0</v>
      </c>
      <c r="N682" s="90"/>
      <c r="O682" s="22" t="s">
        <v>190</v>
      </c>
      <c r="P682" s="22" t="s">
        <v>190</v>
      </c>
      <c r="Q682" s="169"/>
    </row>
    <row r="683" spans="2:17" hidden="1">
      <c r="B683" s="89">
        <v>671</v>
      </c>
      <c r="C683" s="20"/>
      <c r="D683" s="171"/>
      <c r="E683" s="20" t="s">
        <v>2151</v>
      </c>
      <c r="F683" s="20" t="s">
        <v>2152</v>
      </c>
      <c r="G683" s="32" t="s">
        <v>2191</v>
      </c>
      <c r="H683" s="171"/>
      <c r="I683" s="201">
        <f t="shared" si="10"/>
        <v>0</v>
      </c>
      <c r="J683" s="40">
        <v>0</v>
      </c>
      <c r="K683" s="40">
        <v>0</v>
      </c>
      <c r="L683" s="40">
        <v>0</v>
      </c>
      <c r="M683" s="40">
        <v>0</v>
      </c>
      <c r="N683" s="90"/>
      <c r="O683" s="22" t="s">
        <v>190</v>
      </c>
      <c r="P683" s="22" t="s">
        <v>190</v>
      </c>
      <c r="Q683" s="169"/>
    </row>
    <row r="684" spans="2:17" hidden="1">
      <c r="B684" s="89">
        <v>672</v>
      </c>
      <c r="C684" s="20"/>
      <c r="D684" s="171"/>
      <c r="E684" s="20" t="s">
        <v>2151</v>
      </c>
      <c r="F684" s="20" t="s">
        <v>2152</v>
      </c>
      <c r="G684" s="32" t="s">
        <v>2191</v>
      </c>
      <c r="H684" s="171"/>
      <c r="I684" s="201">
        <f t="shared" si="10"/>
        <v>0</v>
      </c>
      <c r="J684" s="40">
        <v>0</v>
      </c>
      <c r="K684" s="40">
        <v>0</v>
      </c>
      <c r="L684" s="40">
        <v>0</v>
      </c>
      <c r="M684" s="40">
        <v>0</v>
      </c>
      <c r="N684" s="90"/>
      <c r="O684" s="22" t="s">
        <v>190</v>
      </c>
      <c r="P684" s="22" t="s">
        <v>190</v>
      </c>
      <c r="Q684" s="169"/>
    </row>
    <row r="685" spans="2:17" hidden="1">
      <c r="B685" s="89">
        <v>673</v>
      </c>
      <c r="C685" s="20"/>
      <c r="D685" s="171"/>
      <c r="E685" s="20" t="s">
        <v>2151</v>
      </c>
      <c r="F685" s="20" t="s">
        <v>2152</v>
      </c>
      <c r="G685" s="32" t="s">
        <v>2191</v>
      </c>
      <c r="H685" s="171"/>
      <c r="I685" s="201">
        <f t="shared" si="10"/>
        <v>0</v>
      </c>
      <c r="J685" s="40">
        <v>0</v>
      </c>
      <c r="K685" s="40">
        <v>0</v>
      </c>
      <c r="L685" s="40">
        <v>0</v>
      </c>
      <c r="M685" s="40">
        <v>0</v>
      </c>
      <c r="N685" s="90"/>
      <c r="O685" s="22" t="s">
        <v>190</v>
      </c>
      <c r="P685" s="22" t="s">
        <v>190</v>
      </c>
      <c r="Q685" s="169"/>
    </row>
    <row r="686" spans="2:17" hidden="1">
      <c r="B686" s="89">
        <v>674</v>
      </c>
      <c r="C686" s="20"/>
      <c r="D686" s="171"/>
      <c r="E686" s="20" t="s">
        <v>2151</v>
      </c>
      <c r="F686" s="20" t="s">
        <v>2152</v>
      </c>
      <c r="G686" s="32" t="s">
        <v>2191</v>
      </c>
      <c r="H686" s="171"/>
      <c r="I686" s="201">
        <f t="shared" si="10"/>
        <v>0</v>
      </c>
      <c r="J686" s="40">
        <v>0</v>
      </c>
      <c r="K686" s="40">
        <v>0</v>
      </c>
      <c r="L686" s="40">
        <v>0</v>
      </c>
      <c r="M686" s="40">
        <v>0</v>
      </c>
      <c r="N686" s="90"/>
      <c r="O686" s="22" t="s">
        <v>190</v>
      </c>
      <c r="P686" s="22" t="s">
        <v>190</v>
      </c>
      <c r="Q686" s="169"/>
    </row>
    <row r="687" spans="2:17" hidden="1">
      <c r="B687" s="89">
        <v>675</v>
      </c>
      <c r="C687" s="20"/>
      <c r="D687" s="171"/>
      <c r="E687" s="20" t="s">
        <v>2151</v>
      </c>
      <c r="F687" s="20" t="s">
        <v>2152</v>
      </c>
      <c r="G687" s="32" t="s">
        <v>2191</v>
      </c>
      <c r="H687" s="171"/>
      <c r="I687" s="201">
        <f t="shared" si="10"/>
        <v>0</v>
      </c>
      <c r="J687" s="40">
        <v>0</v>
      </c>
      <c r="K687" s="40">
        <v>0</v>
      </c>
      <c r="L687" s="40">
        <v>0</v>
      </c>
      <c r="M687" s="40">
        <v>0</v>
      </c>
      <c r="N687" s="90"/>
      <c r="O687" s="22" t="s">
        <v>190</v>
      </c>
      <c r="P687" s="22" t="s">
        <v>190</v>
      </c>
      <c r="Q687" s="169"/>
    </row>
    <row r="688" spans="2:17" hidden="1">
      <c r="B688" s="89">
        <v>676</v>
      </c>
      <c r="C688" s="20"/>
      <c r="D688" s="171"/>
      <c r="E688" s="20" t="s">
        <v>2151</v>
      </c>
      <c r="F688" s="20" t="s">
        <v>2152</v>
      </c>
      <c r="G688" s="32" t="s">
        <v>2191</v>
      </c>
      <c r="H688" s="171"/>
      <c r="I688" s="201">
        <f t="shared" si="10"/>
        <v>0</v>
      </c>
      <c r="J688" s="40">
        <v>0</v>
      </c>
      <c r="K688" s="40">
        <v>0</v>
      </c>
      <c r="L688" s="40">
        <v>0</v>
      </c>
      <c r="M688" s="40">
        <v>0</v>
      </c>
      <c r="N688" s="90"/>
      <c r="O688" s="22" t="s">
        <v>190</v>
      </c>
      <c r="P688" s="22" t="s">
        <v>190</v>
      </c>
      <c r="Q688" s="169"/>
    </row>
    <row r="689" spans="2:17" hidden="1">
      <c r="B689" s="89">
        <v>677</v>
      </c>
      <c r="C689" s="20"/>
      <c r="D689" s="171"/>
      <c r="E689" s="20" t="s">
        <v>2151</v>
      </c>
      <c r="F689" s="20" t="s">
        <v>2152</v>
      </c>
      <c r="G689" s="32" t="s">
        <v>2191</v>
      </c>
      <c r="H689" s="171"/>
      <c r="I689" s="201">
        <f t="shared" si="10"/>
        <v>0</v>
      </c>
      <c r="J689" s="40">
        <v>0</v>
      </c>
      <c r="K689" s="40">
        <v>0</v>
      </c>
      <c r="L689" s="40">
        <v>0</v>
      </c>
      <c r="M689" s="40">
        <v>0</v>
      </c>
      <c r="N689" s="90"/>
      <c r="O689" s="22" t="s">
        <v>190</v>
      </c>
      <c r="P689" s="22" t="s">
        <v>190</v>
      </c>
      <c r="Q689" s="169"/>
    </row>
    <row r="690" spans="2:17" hidden="1">
      <c r="B690" s="89">
        <v>678</v>
      </c>
      <c r="C690" s="20"/>
      <c r="D690" s="171"/>
      <c r="E690" s="20" t="s">
        <v>2151</v>
      </c>
      <c r="F690" s="20" t="s">
        <v>2152</v>
      </c>
      <c r="G690" s="32" t="s">
        <v>2191</v>
      </c>
      <c r="H690" s="171"/>
      <c r="I690" s="201">
        <f t="shared" si="10"/>
        <v>0</v>
      </c>
      <c r="J690" s="40">
        <v>0</v>
      </c>
      <c r="K690" s="40">
        <v>0</v>
      </c>
      <c r="L690" s="40">
        <v>0</v>
      </c>
      <c r="M690" s="40">
        <v>0</v>
      </c>
      <c r="N690" s="90"/>
      <c r="O690" s="22" t="s">
        <v>190</v>
      </c>
      <c r="P690" s="22" t="s">
        <v>190</v>
      </c>
      <c r="Q690" s="169"/>
    </row>
    <row r="691" spans="2:17" hidden="1">
      <c r="B691" s="89">
        <v>679</v>
      </c>
      <c r="C691" s="20"/>
      <c r="D691" s="171"/>
      <c r="E691" s="20" t="s">
        <v>2151</v>
      </c>
      <c r="F691" s="20" t="s">
        <v>2152</v>
      </c>
      <c r="G691" s="32" t="s">
        <v>2191</v>
      </c>
      <c r="H691" s="171"/>
      <c r="I691" s="201">
        <f t="shared" si="10"/>
        <v>0</v>
      </c>
      <c r="J691" s="40">
        <v>0</v>
      </c>
      <c r="K691" s="40">
        <v>0</v>
      </c>
      <c r="L691" s="40">
        <v>0</v>
      </c>
      <c r="M691" s="40">
        <v>0</v>
      </c>
      <c r="N691" s="90"/>
      <c r="O691" s="22" t="s">
        <v>190</v>
      </c>
      <c r="P691" s="22" t="s">
        <v>190</v>
      </c>
      <c r="Q691" s="169"/>
    </row>
    <row r="692" spans="2:17" hidden="1">
      <c r="B692" s="89">
        <v>680</v>
      </c>
      <c r="C692" s="20"/>
      <c r="D692" s="171"/>
      <c r="E692" s="20" t="s">
        <v>2151</v>
      </c>
      <c r="F692" s="20" t="s">
        <v>2152</v>
      </c>
      <c r="G692" s="32" t="s">
        <v>2191</v>
      </c>
      <c r="H692" s="171"/>
      <c r="I692" s="201">
        <f t="shared" si="10"/>
        <v>0</v>
      </c>
      <c r="J692" s="40">
        <v>0</v>
      </c>
      <c r="K692" s="40">
        <v>0</v>
      </c>
      <c r="L692" s="40">
        <v>0</v>
      </c>
      <c r="M692" s="40">
        <v>0</v>
      </c>
      <c r="N692" s="90"/>
      <c r="O692" s="22" t="s">
        <v>190</v>
      </c>
      <c r="P692" s="22" t="s">
        <v>190</v>
      </c>
      <c r="Q692" s="169"/>
    </row>
    <row r="693" spans="2:17" hidden="1">
      <c r="B693" s="89">
        <v>681</v>
      </c>
      <c r="C693" s="20"/>
      <c r="D693" s="171"/>
      <c r="E693" s="20" t="s">
        <v>2151</v>
      </c>
      <c r="F693" s="20" t="s">
        <v>2152</v>
      </c>
      <c r="G693" s="32" t="s">
        <v>2191</v>
      </c>
      <c r="H693" s="171"/>
      <c r="I693" s="201">
        <f t="shared" si="10"/>
        <v>0</v>
      </c>
      <c r="J693" s="40">
        <v>0</v>
      </c>
      <c r="K693" s="40">
        <v>0</v>
      </c>
      <c r="L693" s="40">
        <v>0</v>
      </c>
      <c r="M693" s="40">
        <v>0</v>
      </c>
      <c r="N693" s="90"/>
      <c r="O693" s="22" t="s">
        <v>190</v>
      </c>
      <c r="P693" s="22" t="s">
        <v>190</v>
      </c>
      <c r="Q693" s="169"/>
    </row>
    <row r="694" spans="2:17" hidden="1">
      <c r="B694" s="89">
        <v>682</v>
      </c>
      <c r="C694" s="20"/>
      <c r="D694" s="171"/>
      <c r="E694" s="20" t="s">
        <v>2151</v>
      </c>
      <c r="F694" s="20" t="s">
        <v>2152</v>
      </c>
      <c r="G694" s="32" t="s">
        <v>2191</v>
      </c>
      <c r="H694" s="171"/>
      <c r="I694" s="201">
        <f t="shared" si="10"/>
        <v>0</v>
      </c>
      <c r="J694" s="40">
        <v>0</v>
      </c>
      <c r="K694" s="40">
        <v>0</v>
      </c>
      <c r="L694" s="40">
        <v>0</v>
      </c>
      <c r="M694" s="40">
        <v>0</v>
      </c>
      <c r="N694" s="90"/>
      <c r="O694" s="22" t="s">
        <v>190</v>
      </c>
      <c r="P694" s="22" t="s">
        <v>190</v>
      </c>
      <c r="Q694" s="169"/>
    </row>
    <row r="695" spans="2:17" hidden="1">
      <c r="B695" s="89">
        <v>683</v>
      </c>
      <c r="C695" s="20"/>
      <c r="D695" s="171"/>
      <c r="E695" s="20" t="s">
        <v>2151</v>
      </c>
      <c r="F695" s="20" t="s">
        <v>2152</v>
      </c>
      <c r="G695" s="32" t="s">
        <v>2191</v>
      </c>
      <c r="H695" s="171"/>
      <c r="I695" s="201">
        <f t="shared" si="10"/>
        <v>0</v>
      </c>
      <c r="J695" s="40">
        <v>0</v>
      </c>
      <c r="K695" s="40">
        <v>0</v>
      </c>
      <c r="L695" s="40">
        <v>0</v>
      </c>
      <c r="M695" s="40">
        <v>0</v>
      </c>
      <c r="N695" s="90"/>
      <c r="O695" s="22" t="s">
        <v>190</v>
      </c>
      <c r="P695" s="22" t="s">
        <v>190</v>
      </c>
      <c r="Q695" s="169"/>
    </row>
    <row r="696" spans="2:17" hidden="1">
      <c r="B696" s="89">
        <v>684</v>
      </c>
      <c r="C696" s="20"/>
      <c r="D696" s="171"/>
      <c r="E696" s="20" t="s">
        <v>2151</v>
      </c>
      <c r="F696" s="20" t="s">
        <v>2152</v>
      </c>
      <c r="G696" s="32" t="s">
        <v>2191</v>
      </c>
      <c r="H696" s="171"/>
      <c r="I696" s="201">
        <f t="shared" si="10"/>
        <v>0</v>
      </c>
      <c r="J696" s="40">
        <v>0</v>
      </c>
      <c r="K696" s="40">
        <v>0</v>
      </c>
      <c r="L696" s="40">
        <v>0</v>
      </c>
      <c r="M696" s="40">
        <v>0</v>
      </c>
      <c r="N696" s="90"/>
      <c r="O696" s="22" t="s">
        <v>190</v>
      </c>
      <c r="P696" s="22" t="s">
        <v>190</v>
      </c>
      <c r="Q696" s="169"/>
    </row>
    <row r="697" spans="2:17" hidden="1">
      <c r="B697" s="89">
        <v>685</v>
      </c>
      <c r="C697" s="20"/>
      <c r="D697" s="171"/>
      <c r="E697" s="20" t="s">
        <v>2151</v>
      </c>
      <c r="F697" s="20" t="s">
        <v>2152</v>
      </c>
      <c r="G697" s="32" t="s">
        <v>2191</v>
      </c>
      <c r="H697" s="171"/>
      <c r="I697" s="201">
        <f t="shared" si="10"/>
        <v>0</v>
      </c>
      <c r="J697" s="40">
        <v>0</v>
      </c>
      <c r="K697" s="40">
        <v>0</v>
      </c>
      <c r="L697" s="40">
        <v>0</v>
      </c>
      <c r="M697" s="40">
        <v>0</v>
      </c>
      <c r="N697" s="90"/>
      <c r="O697" s="22" t="s">
        <v>190</v>
      </c>
      <c r="P697" s="22" t="s">
        <v>190</v>
      </c>
      <c r="Q697" s="169"/>
    </row>
    <row r="698" spans="2:17" hidden="1">
      <c r="B698" s="89">
        <v>686</v>
      </c>
      <c r="C698" s="20"/>
      <c r="D698" s="171"/>
      <c r="E698" s="20" t="s">
        <v>2151</v>
      </c>
      <c r="F698" s="20" t="s">
        <v>2152</v>
      </c>
      <c r="G698" s="32" t="s">
        <v>2191</v>
      </c>
      <c r="H698" s="171"/>
      <c r="I698" s="201">
        <f t="shared" si="10"/>
        <v>0</v>
      </c>
      <c r="J698" s="40">
        <v>0</v>
      </c>
      <c r="K698" s="40">
        <v>0</v>
      </c>
      <c r="L698" s="40">
        <v>0</v>
      </c>
      <c r="M698" s="40">
        <v>0</v>
      </c>
      <c r="N698" s="90"/>
      <c r="O698" s="22" t="s">
        <v>190</v>
      </c>
      <c r="P698" s="22" t="s">
        <v>190</v>
      </c>
      <c r="Q698" s="169"/>
    </row>
    <row r="699" spans="2:17" hidden="1">
      <c r="B699" s="89">
        <v>687</v>
      </c>
      <c r="C699" s="20"/>
      <c r="D699" s="171"/>
      <c r="E699" s="20" t="s">
        <v>2151</v>
      </c>
      <c r="F699" s="20" t="s">
        <v>2152</v>
      </c>
      <c r="G699" s="32" t="s">
        <v>2191</v>
      </c>
      <c r="H699" s="171"/>
      <c r="I699" s="201">
        <f t="shared" si="10"/>
        <v>0</v>
      </c>
      <c r="J699" s="40">
        <v>0</v>
      </c>
      <c r="K699" s="40">
        <v>0</v>
      </c>
      <c r="L699" s="40">
        <v>0</v>
      </c>
      <c r="M699" s="40">
        <v>0</v>
      </c>
      <c r="N699" s="90"/>
      <c r="O699" s="22" t="s">
        <v>190</v>
      </c>
      <c r="P699" s="22" t="s">
        <v>190</v>
      </c>
      <c r="Q699" s="169"/>
    </row>
    <row r="700" spans="2:17" hidden="1">
      <c r="B700" s="89">
        <v>688</v>
      </c>
      <c r="C700" s="20"/>
      <c r="D700" s="171"/>
      <c r="E700" s="20" t="s">
        <v>2151</v>
      </c>
      <c r="F700" s="20" t="s">
        <v>2152</v>
      </c>
      <c r="G700" s="32" t="s">
        <v>2191</v>
      </c>
      <c r="H700" s="171"/>
      <c r="I700" s="201">
        <f t="shared" si="10"/>
        <v>0</v>
      </c>
      <c r="J700" s="40">
        <v>0</v>
      </c>
      <c r="K700" s="40">
        <v>0</v>
      </c>
      <c r="L700" s="40">
        <v>0</v>
      </c>
      <c r="M700" s="40">
        <v>0</v>
      </c>
      <c r="N700" s="90"/>
      <c r="O700" s="22" t="s">
        <v>190</v>
      </c>
      <c r="P700" s="22" t="s">
        <v>190</v>
      </c>
      <c r="Q700" s="169"/>
    </row>
    <row r="701" spans="2:17" hidden="1">
      <c r="B701" s="89">
        <v>689</v>
      </c>
      <c r="C701" s="20"/>
      <c r="D701" s="171"/>
      <c r="E701" s="20" t="s">
        <v>2151</v>
      </c>
      <c r="F701" s="20" t="s">
        <v>2152</v>
      </c>
      <c r="G701" s="32" t="s">
        <v>2191</v>
      </c>
      <c r="H701" s="171"/>
      <c r="I701" s="201">
        <f t="shared" si="10"/>
        <v>0</v>
      </c>
      <c r="J701" s="40">
        <v>0</v>
      </c>
      <c r="K701" s="40">
        <v>0</v>
      </c>
      <c r="L701" s="40">
        <v>0</v>
      </c>
      <c r="M701" s="40">
        <v>0</v>
      </c>
      <c r="N701" s="90"/>
      <c r="O701" s="22" t="s">
        <v>190</v>
      </c>
      <c r="P701" s="22" t="s">
        <v>190</v>
      </c>
      <c r="Q701" s="169"/>
    </row>
    <row r="702" spans="2:17" hidden="1">
      <c r="B702" s="89">
        <v>690</v>
      </c>
      <c r="C702" s="20"/>
      <c r="D702" s="171"/>
      <c r="E702" s="20" t="s">
        <v>2151</v>
      </c>
      <c r="F702" s="20" t="s">
        <v>2152</v>
      </c>
      <c r="G702" s="32" t="s">
        <v>2191</v>
      </c>
      <c r="H702" s="171"/>
      <c r="I702" s="201">
        <f t="shared" si="10"/>
        <v>0</v>
      </c>
      <c r="J702" s="40">
        <v>0</v>
      </c>
      <c r="K702" s="40">
        <v>0</v>
      </c>
      <c r="L702" s="40">
        <v>0</v>
      </c>
      <c r="M702" s="40">
        <v>0</v>
      </c>
      <c r="N702" s="90"/>
      <c r="O702" s="22" t="s">
        <v>190</v>
      </c>
      <c r="P702" s="22" t="s">
        <v>190</v>
      </c>
      <c r="Q702" s="169"/>
    </row>
    <row r="703" spans="2:17" hidden="1">
      <c r="B703" s="89">
        <v>691</v>
      </c>
      <c r="C703" s="20"/>
      <c r="D703" s="171"/>
      <c r="E703" s="20" t="s">
        <v>2151</v>
      </c>
      <c r="F703" s="20" t="s">
        <v>2152</v>
      </c>
      <c r="G703" s="32" t="s">
        <v>2191</v>
      </c>
      <c r="H703" s="171"/>
      <c r="I703" s="201">
        <f t="shared" si="10"/>
        <v>0</v>
      </c>
      <c r="J703" s="40">
        <v>0</v>
      </c>
      <c r="K703" s="40">
        <v>0</v>
      </c>
      <c r="L703" s="40">
        <v>0</v>
      </c>
      <c r="M703" s="40">
        <v>0</v>
      </c>
      <c r="N703" s="90"/>
      <c r="O703" s="22" t="s">
        <v>190</v>
      </c>
      <c r="P703" s="22" t="s">
        <v>190</v>
      </c>
      <c r="Q703" s="169"/>
    </row>
    <row r="704" spans="2:17" hidden="1">
      <c r="B704" s="89">
        <v>692</v>
      </c>
      <c r="C704" s="20"/>
      <c r="D704" s="171"/>
      <c r="E704" s="20" t="s">
        <v>2151</v>
      </c>
      <c r="F704" s="20" t="s">
        <v>2152</v>
      </c>
      <c r="G704" s="32" t="s">
        <v>2191</v>
      </c>
      <c r="H704" s="171"/>
      <c r="I704" s="201">
        <f t="shared" si="10"/>
        <v>0</v>
      </c>
      <c r="J704" s="40">
        <v>0</v>
      </c>
      <c r="K704" s="40">
        <v>0</v>
      </c>
      <c r="L704" s="40">
        <v>0</v>
      </c>
      <c r="M704" s="40">
        <v>0</v>
      </c>
      <c r="N704" s="90"/>
      <c r="O704" s="22" t="s">
        <v>190</v>
      </c>
      <c r="P704" s="22" t="s">
        <v>190</v>
      </c>
      <c r="Q704" s="169"/>
    </row>
    <row r="705" spans="2:17" hidden="1">
      <c r="B705" s="89">
        <v>693</v>
      </c>
      <c r="C705" s="20"/>
      <c r="D705" s="171"/>
      <c r="E705" s="20" t="s">
        <v>2151</v>
      </c>
      <c r="F705" s="20" t="s">
        <v>2152</v>
      </c>
      <c r="G705" s="32" t="s">
        <v>2191</v>
      </c>
      <c r="H705" s="171"/>
      <c r="I705" s="201">
        <f t="shared" si="10"/>
        <v>0</v>
      </c>
      <c r="J705" s="40">
        <v>0</v>
      </c>
      <c r="K705" s="40">
        <v>0</v>
      </c>
      <c r="L705" s="40">
        <v>0</v>
      </c>
      <c r="M705" s="40">
        <v>0</v>
      </c>
      <c r="N705" s="90"/>
      <c r="O705" s="22" t="s">
        <v>190</v>
      </c>
      <c r="P705" s="22" t="s">
        <v>190</v>
      </c>
      <c r="Q705" s="169"/>
    </row>
    <row r="706" spans="2:17" hidden="1">
      <c r="B706" s="89">
        <v>694</v>
      </c>
      <c r="C706" s="20"/>
      <c r="D706" s="171"/>
      <c r="E706" s="20" t="s">
        <v>2151</v>
      </c>
      <c r="F706" s="20" t="s">
        <v>2152</v>
      </c>
      <c r="G706" s="32" t="s">
        <v>2191</v>
      </c>
      <c r="H706" s="171"/>
      <c r="I706" s="201">
        <f t="shared" si="10"/>
        <v>0</v>
      </c>
      <c r="J706" s="40">
        <v>0</v>
      </c>
      <c r="K706" s="40">
        <v>0</v>
      </c>
      <c r="L706" s="40">
        <v>0</v>
      </c>
      <c r="M706" s="40">
        <v>0</v>
      </c>
      <c r="N706" s="90"/>
      <c r="O706" s="22" t="s">
        <v>190</v>
      </c>
      <c r="P706" s="22" t="s">
        <v>190</v>
      </c>
      <c r="Q706" s="169"/>
    </row>
    <row r="707" spans="2:17" hidden="1">
      <c r="B707" s="89">
        <v>695</v>
      </c>
      <c r="C707" s="20"/>
      <c r="D707" s="171"/>
      <c r="E707" s="20" t="s">
        <v>2151</v>
      </c>
      <c r="F707" s="20" t="s">
        <v>2152</v>
      </c>
      <c r="G707" s="32" t="s">
        <v>2191</v>
      </c>
      <c r="H707" s="171"/>
      <c r="I707" s="201">
        <f t="shared" si="10"/>
        <v>0</v>
      </c>
      <c r="J707" s="40">
        <v>0</v>
      </c>
      <c r="K707" s="40">
        <v>0</v>
      </c>
      <c r="L707" s="40">
        <v>0</v>
      </c>
      <c r="M707" s="40">
        <v>0</v>
      </c>
      <c r="N707" s="90"/>
      <c r="O707" s="22" t="s">
        <v>190</v>
      </c>
      <c r="P707" s="22" t="s">
        <v>190</v>
      </c>
      <c r="Q707" s="169"/>
    </row>
    <row r="708" spans="2:17" hidden="1">
      <c r="B708" s="89">
        <v>696</v>
      </c>
      <c r="C708" s="20"/>
      <c r="D708" s="171"/>
      <c r="E708" s="20" t="s">
        <v>2151</v>
      </c>
      <c r="F708" s="20" t="s">
        <v>2152</v>
      </c>
      <c r="G708" s="32" t="s">
        <v>2191</v>
      </c>
      <c r="H708" s="171"/>
      <c r="I708" s="201">
        <f t="shared" si="10"/>
        <v>0</v>
      </c>
      <c r="J708" s="40">
        <v>0</v>
      </c>
      <c r="K708" s="40">
        <v>0</v>
      </c>
      <c r="L708" s="40">
        <v>0</v>
      </c>
      <c r="M708" s="40">
        <v>0</v>
      </c>
      <c r="N708" s="90"/>
      <c r="O708" s="22" t="s">
        <v>190</v>
      </c>
      <c r="P708" s="22" t="s">
        <v>190</v>
      </c>
      <c r="Q708" s="169"/>
    </row>
    <row r="709" spans="2:17" hidden="1">
      <c r="B709" s="89">
        <v>697</v>
      </c>
      <c r="C709" s="20"/>
      <c r="D709" s="171"/>
      <c r="E709" s="20" t="s">
        <v>2151</v>
      </c>
      <c r="F709" s="20" t="s">
        <v>2152</v>
      </c>
      <c r="G709" s="32" t="s">
        <v>2191</v>
      </c>
      <c r="H709" s="171"/>
      <c r="I709" s="201">
        <f t="shared" si="10"/>
        <v>0</v>
      </c>
      <c r="J709" s="40">
        <v>0</v>
      </c>
      <c r="K709" s="40">
        <v>0</v>
      </c>
      <c r="L709" s="40">
        <v>0</v>
      </c>
      <c r="M709" s="40">
        <v>0</v>
      </c>
      <c r="N709" s="90"/>
      <c r="O709" s="22" t="s">
        <v>190</v>
      </c>
      <c r="P709" s="22" t="s">
        <v>190</v>
      </c>
      <c r="Q709" s="169"/>
    </row>
    <row r="710" spans="2:17" hidden="1">
      <c r="B710" s="89">
        <v>698</v>
      </c>
      <c r="C710" s="20"/>
      <c r="D710" s="171"/>
      <c r="E710" s="20" t="s">
        <v>2151</v>
      </c>
      <c r="F710" s="20" t="s">
        <v>2152</v>
      </c>
      <c r="G710" s="32" t="s">
        <v>2191</v>
      </c>
      <c r="H710" s="171"/>
      <c r="I710" s="201">
        <f t="shared" si="10"/>
        <v>0</v>
      </c>
      <c r="J710" s="40">
        <v>0</v>
      </c>
      <c r="K710" s="40">
        <v>0</v>
      </c>
      <c r="L710" s="40">
        <v>0</v>
      </c>
      <c r="M710" s="40">
        <v>0</v>
      </c>
      <c r="N710" s="90"/>
      <c r="O710" s="22" t="s">
        <v>190</v>
      </c>
      <c r="P710" s="22" t="s">
        <v>190</v>
      </c>
      <c r="Q710" s="169"/>
    </row>
    <row r="711" spans="2:17" hidden="1">
      <c r="B711" s="89">
        <v>699</v>
      </c>
      <c r="C711" s="20"/>
      <c r="D711" s="171"/>
      <c r="E711" s="20" t="s">
        <v>2151</v>
      </c>
      <c r="F711" s="20" t="s">
        <v>2152</v>
      </c>
      <c r="G711" s="32" t="s">
        <v>2191</v>
      </c>
      <c r="H711" s="171"/>
      <c r="I711" s="201">
        <f t="shared" si="10"/>
        <v>0</v>
      </c>
      <c r="J711" s="40">
        <v>0</v>
      </c>
      <c r="K711" s="40">
        <v>0</v>
      </c>
      <c r="L711" s="40">
        <v>0</v>
      </c>
      <c r="M711" s="40">
        <v>0</v>
      </c>
      <c r="N711" s="90"/>
      <c r="O711" s="22" t="s">
        <v>190</v>
      </c>
      <c r="P711" s="22" t="s">
        <v>190</v>
      </c>
      <c r="Q711" s="169"/>
    </row>
    <row r="712" spans="2:17" hidden="1">
      <c r="B712" s="89">
        <v>700</v>
      </c>
      <c r="C712" s="20"/>
      <c r="D712" s="171"/>
      <c r="E712" s="20" t="s">
        <v>2151</v>
      </c>
      <c r="F712" s="20" t="s">
        <v>2152</v>
      </c>
      <c r="G712" s="32" t="s">
        <v>2191</v>
      </c>
      <c r="H712" s="171"/>
      <c r="I712" s="201">
        <f t="shared" si="10"/>
        <v>0</v>
      </c>
      <c r="J712" s="40">
        <v>0</v>
      </c>
      <c r="K712" s="40">
        <v>0</v>
      </c>
      <c r="L712" s="40">
        <v>0</v>
      </c>
      <c r="M712" s="40">
        <v>0</v>
      </c>
      <c r="N712" s="90"/>
      <c r="O712" s="22" t="s">
        <v>190</v>
      </c>
      <c r="P712" s="22" t="s">
        <v>190</v>
      </c>
      <c r="Q712" s="169"/>
    </row>
    <row r="713" spans="2:17" hidden="1">
      <c r="B713" s="89">
        <v>701</v>
      </c>
      <c r="C713" s="20"/>
      <c r="D713" s="171"/>
      <c r="E713" s="20" t="s">
        <v>2151</v>
      </c>
      <c r="F713" s="20" t="s">
        <v>2152</v>
      </c>
      <c r="G713" s="32" t="s">
        <v>2191</v>
      </c>
      <c r="H713" s="171"/>
      <c r="I713" s="201">
        <f t="shared" si="10"/>
        <v>0</v>
      </c>
      <c r="J713" s="40">
        <v>0</v>
      </c>
      <c r="K713" s="40">
        <v>0</v>
      </c>
      <c r="L713" s="40">
        <v>0</v>
      </c>
      <c r="M713" s="40">
        <v>0</v>
      </c>
      <c r="N713" s="90"/>
      <c r="O713" s="22" t="s">
        <v>190</v>
      </c>
      <c r="P713" s="22" t="s">
        <v>190</v>
      </c>
      <c r="Q713" s="169"/>
    </row>
    <row r="714" spans="2:17" hidden="1">
      <c r="B714" s="89">
        <v>702</v>
      </c>
      <c r="C714" s="20"/>
      <c r="D714" s="171"/>
      <c r="E714" s="20" t="s">
        <v>2151</v>
      </c>
      <c r="F714" s="20" t="s">
        <v>2152</v>
      </c>
      <c r="G714" s="32" t="s">
        <v>2191</v>
      </c>
      <c r="H714" s="171"/>
      <c r="I714" s="201">
        <f t="shared" si="10"/>
        <v>0</v>
      </c>
      <c r="J714" s="40">
        <v>0</v>
      </c>
      <c r="K714" s="40">
        <v>0</v>
      </c>
      <c r="L714" s="40">
        <v>0</v>
      </c>
      <c r="M714" s="40">
        <v>0</v>
      </c>
      <c r="N714" s="90"/>
      <c r="O714" s="22" t="s">
        <v>190</v>
      </c>
      <c r="P714" s="22" t="s">
        <v>190</v>
      </c>
      <c r="Q714" s="169"/>
    </row>
    <row r="715" spans="2:17" hidden="1">
      <c r="B715" s="89">
        <v>703</v>
      </c>
      <c r="C715" s="20"/>
      <c r="D715" s="171"/>
      <c r="E715" s="20" t="s">
        <v>2151</v>
      </c>
      <c r="F715" s="20" t="s">
        <v>2152</v>
      </c>
      <c r="G715" s="32" t="s">
        <v>2191</v>
      </c>
      <c r="H715" s="171"/>
      <c r="I715" s="201">
        <f t="shared" si="10"/>
        <v>0</v>
      </c>
      <c r="J715" s="40">
        <v>0</v>
      </c>
      <c r="K715" s="40">
        <v>0</v>
      </c>
      <c r="L715" s="40">
        <v>0</v>
      </c>
      <c r="M715" s="40">
        <v>0</v>
      </c>
      <c r="N715" s="90"/>
      <c r="O715" s="22" t="s">
        <v>190</v>
      </c>
      <c r="P715" s="22" t="s">
        <v>190</v>
      </c>
      <c r="Q715" s="169"/>
    </row>
    <row r="716" spans="2:17" hidden="1">
      <c r="B716" s="89">
        <v>704</v>
      </c>
      <c r="C716" s="20"/>
      <c r="D716" s="171"/>
      <c r="E716" s="20" t="s">
        <v>2151</v>
      </c>
      <c r="F716" s="20" t="s">
        <v>2152</v>
      </c>
      <c r="G716" s="32" t="s">
        <v>2191</v>
      </c>
      <c r="H716" s="171"/>
      <c r="I716" s="201">
        <f t="shared" si="10"/>
        <v>0</v>
      </c>
      <c r="J716" s="40">
        <v>0</v>
      </c>
      <c r="K716" s="40">
        <v>0</v>
      </c>
      <c r="L716" s="40">
        <v>0</v>
      </c>
      <c r="M716" s="40">
        <v>0</v>
      </c>
      <c r="N716" s="90"/>
      <c r="O716" s="22" t="s">
        <v>190</v>
      </c>
      <c r="P716" s="22" t="s">
        <v>190</v>
      </c>
      <c r="Q716" s="169"/>
    </row>
    <row r="717" spans="2:17" hidden="1">
      <c r="B717" s="89">
        <v>705</v>
      </c>
      <c r="C717" s="20"/>
      <c r="D717" s="171"/>
      <c r="E717" s="20" t="s">
        <v>2151</v>
      </c>
      <c r="F717" s="20" t="s">
        <v>2152</v>
      </c>
      <c r="G717" s="32" t="s">
        <v>2191</v>
      </c>
      <c r="H717" s="171"/>
      <c r="I717" s="201">
        <f t="shared" si="10"/>
        <v>0</v>
      </c>
      <c r="J717" s="40">
        <v>0</v>
      </c>
      <c r="K717" s="40">
        <v>0</v>
      </c>
      <c r="L717" s="40">
        <v>0</v>
      </c>
      <c r="M717" s="40">
        <v>0</v>
      </c>
      <c r="N717" s="90"/>
      <c r="O717" s="22" t="s">
        <v>190</v>
      </c>
      <c r="P717" s="22" t="s">
        <v>190</v>
      </c>
      <c r="Q717" s="169"/>
    </row>
    <row r="718" spans="2:17" hidden="1">
      <c r="B718" s="89">
        <v>706</v>
      </c>
      <c r="C718" s="20"/>
      <c r="D718" s="171"/>
      <c r="E718" s="20" t="s">
        <v>2151</v>
      </c>
      <c r="F718" s="20" t="s">
        <v>2152</v>
      </c>
      <c r="G718" s="32" t="s">
        <v>2191</v>
      </c>
      <c r="H718" s="171"/>
      <c r="I718" s="201">
        <f t="shared" ref="I718:I781" si="11">+SUM(J718:M718)</f>
        <v>0</v>
      </c>
      <c r="J718" s="40">
        <v>0</v>
      </c>
      <c r="K718" s="40">
        <v>0</v>
      </c>
      <c r="L718" s="40">
        <v>0</v>
      </c>
      <c r="M718" s="40">
        <v>0</v>
      </c>
      <c r="N718" s="90"/>
      <c r="O718" s="22" t="s">
        <v>190</v>
      </c>
      <c r="P718" s="22" t="s">
        <v>190</v>
      </c>
      <c r="Q718" s="169"/>
    </row>
    <row r="719" spans="2:17" hidden="1">
      <c r="B719" s="89">
        <v>707</v>
      </c>
      <c r="C719" s="20"/>
      <c r="D719" s="171"/>
      <c r="E719" s="20" t="s">
        <v>2151</v>
      </c>
      <c r="F719" s="20" t="s">
        <v>2152</v>
      </c>
      <c r="G719" s="32" t="s">
        <v>2191</v>
      </c>
      <c r="H719" s="171"/>
      <c r="I719" s="201">
        <f t="shared" si="11"/>
        <v>0</v>
      </c>
      <c r="J719" s="40">
        <v>0</v>
      </c>
      <c r="K719" s="40">
        <v>0</v>
      </c>
      <c r="L719" s="40">
        <v>0</v>
      </c>
      <c r="M719" s="40">
        <v>0</v>
      </c>
      <c r="N719" s="90"/>
      <c r="O719" s="22" t="s">
        <v>190</v>
      </c>
      <c r="P719" s="22" t="s">
        <v>190</v>
      </c>
      <c r="Q719" s="169"/>
    </row>
    <row r="720" spans="2:17" hidden="1">
      <c r="B720" s="89">
        <v>708</v>
      </c>
      <c r="C720" s="20"/>
      <c r="D720" s="171"/>
      <c r="E720" s="20" t="s">
        <v>2151</v>
      </c>
      <c r="F720" s="20" t="s">
        <v>2152</v>
      </c>
      <c r="G720" s="32" t="s">
        <v>2191</v>
      </c>
      <c r="H720" s="171"/>
      <c r="I720" s="201">
        <f t="shared" si="11"/>
        <v>0</v>
      </c>
      <c r="J720" s="40">
        <v>0</v>
      </c>
      <c r="K720" s="40">
        <v>0</v>
      </c>
      <c r="L720" s="40">
        <v>0</v>
      </c>
      <c r="M720" s="40">
        <v>0</v>
      </c>
      <c r="N720" s="90"/>
      <c r="O720" s="22" t="s">
        <v>190</v>
      </c>
      <c r="P720" s="22" t="s">
        <v>190</v>
      </c>
      <c r="Q720" s="169"/>
    </row>
    <row r="721" spans="2:17" hidden="1">
      <c r="B721" s="89">
        <v>709</v>
      </c>
      <c r="C721" s="20"/>
      <c r="D721" s="171"/>
      <c r="E721" s="20" t="s">
        <v>2151</v>
      </c>
      <c r="F721" s="20" t="s">
        <v>2152</v>
      </c>
      <c r="G721" s="32" t="s">
        <v>2191</v>
      </c>
      <c r="H721" s="171"/>
      <c r="I721" s="201">
        <f t="shared" si="11"/>
        <v>0</v>
      </c>
      <c r="J721" s="40">
        <v>0</v>
      </c>
      <c r="K721" s="40">
        <v>0</v>
      </c>
      <c r="L721" s="40">
        <v>0</v>
      </c>
      <c r="M721" s="40">
        <v>0</v>
      </c>
      <c r="N721" s="90"/>
      <c r="O721" s="22" t="s">
        <v>190</v>
      </c>
      <c r="P721" s="22" t="s">
        <v>190</v>
      </c>
      <c r="Q721" s="169"/>
    </row>
    <row r="722" spans="2:17" hidden="1">
      <c r="B722" s="89">
        <v>710</v>
      </c>
      <c r="C722" s="20"/>
      <c r="D722" s="171"/>
      <c r="E722" s="20" t="s">
        <v>2151</v>
      </c>
      <c r="F722" s="20" t="s">
        <v>2152</v>
      </c>
      <c r="G722" s="32" t="s">
        <v>2191</v>
      </c>
      <c r="H722" s="171"/>
      <c r="I722" s="201">
        <f t="shared" si="11"/>
        <v>0</v>
      </c>
      <c r="J722" s="40">
        <v>0</v>
      </c>
      <c r="K722" s="40">
        <v>0</v>
      </c>
      <c r="L722" s="40">
        <v>0</v>
      </c>
      <c r="M722" s="40">
        <v>0</v>
      </c>
      <c r="N722" s="90"/>
      <c r="O722" s="22" t="s">
        <v>190</v>
      </c>
      <c r="P722" s="22" t="s">
        <v>190</v>
      </c>
      <c r="Q722" s="169"/>
    </row>
    <row r="723" spans="2:17" hidden="1">
      <c r="B723" s="89">
        <v>711</v>
      </c>
      <c r="C723" s="20"/>
      <c r="D723" s="171"/>
      <c r="E723" s="20" t="s">
        <v>2151</v>
      </c>
      <c r="F723" s="20" t="s">
        <v>2152</v>
      </c>
      <c r="G723" s="32" t="s">
        <v>2191</v>
      </c>
      <c r="H723" s="171"/>
      <c r="I723" s="201">
        <f t="shared" si="11"/>
        <v>0</v>
      </c>
      <c r="J723" s="40">
        <v>0</v>
      </c>
      <c r="K723" s="40">
        <v>0</v>
      </c>
      <c r="L723" s="40">
        <v>0</v>
      </c>
      <c r="M723" s="40">
        <v>0</v>
      </c>
      <c r="N723" s="90"/>
      <c r="O723" s="22" t="s">
        <v>190</v>
      </c>
      <c r="P723" s="22" t="s">
        <v>190</v>
      </c>
      <c r="Q723" s="169"/>
    </row>
    <row r="724" spans="2:17" hidden="1">
      <c r="B724" s="89">
        <v>712</v>
      </c>
      <c r="C724" s="20"/>
      <c r="D724" s="171"/>
      <c r="E724" s="20" t="s">
        <v>2151</v>
      </c>
      <c r="F724" s="20" t="s">
        <v>2152</v>
      </c>
      <c r="G724" s="32" t="s">
        <v>2191</v>
      </c>
      <c r="H724" s="171"/>
      <c r="I724" s="201">
        <f t="shared" si="11"/>
        <v>0</v>
      </c>
      <c r="J724" s="40">
        <v>0</v>
      </c>
      <c r="K724" s="40">
        <v>0</v>
      </c>
      <c r="L724" s="40">
        <v>0</v>
      </c>
      <c r="M724" s="40">
        <v>0</v>
      </c>
      <c r="N724" s="90"/>
      <c r="O724" s="22" t="s">
        <v>190</v>
      </c>
      <c r="P724" s="22" t="s">
        <v>190</v>
      </c>
      <c r="Q724" s="169"/>
    </row>
    <row r="725" spans="2:17" hidden="1">
      <c r="B725" s="89">
        <v>713</v>
      </c>
      <c r="C725" s="20"/>
      <c r="D725" s="171"/>
      <c r="E725" s="20" t="s">
        <v>2151</v>
      </c>
      <c r="F725" s="20" t="s">
        <v>2152</v>
      </c>
      <c r="G725" s="32" t="s">
        <v>2191</v>
      </c>
      <c r="H725" s="171"/>
      <c r="I725" s="201">
        <f t="shared" si="11"/>
        <v>0</v>
      </c>
      <c r="J725" s="40">
        <v>0</v>
      </c>
      <c r="K725" s="40">
        <v>0</v>
      </c>
      <c r="L725" s="40">
        <v>0</v>
      </c>
      <c r="M725" s="40">
        <v>0</v>
      </c>
      <c r="N725" s="90"/>
      <c r="O725" s="22" t="s">
        <v>190</v>
      </c>
      <c r="P725" s="22" t="s">
        <v>190</v>
      </c>
      <c r="Q725" s="169"/>
    </row>
    <row r="726" spans="2:17" hidden="1">
      <c r="B726" s="89">
        <v>714</v>
      </c>
      <c r="C726" s="20"/>
      <c r="D726" s="171"/>
      <c r="E726" s="20" t="s">
        <v>2151</v>
      </c>
      <c r="F726" s="20" t="s">
        <v>2152</v>
      </c>
      <c r="G726" s="32" t="s">
        <v>2191</v>
      </c>
      <c r="H726" s="171"/>
      <c r="I726" s="201">
        <f t="shared" si="11"/>
        <v>0</v>
      </c>
      <c r="J726" s="40">
        <v>0</v>
      </c>
      <c r="K726" s="40">
        <v>0</v>
      </c>
      <c r="L726" s="40">
        <v>0</v>
      </c>
      <c r="M726" s="40">
        <v>0</v>
      </c>
      <c r="N726" s="90"/>
      <c r="O726" s="22" t="s">
        <v>190</v>
      </c>
      <c r="P726" s="22" t="s">
        <v>190</v>
      </c>
      <c r="Q726" s="169"/>
    </row>
    <row r="727" spans="2:17" hidden="1">
      <c r="B727" s="89">
        <v>715</v>
      </c>
      <c r="C727" s="20"/>
      <c r="D727" s="171"/>
      <c r="E727" s="20" t="s">
        <v>2151</v>
      </c>
      <c r="F727" s="20" t="s">
        <v>2152</v>
      </c>
      <c r="G727" s="32" t="s">
        <v>2191</v>
      </c>
      <c r="H727" s="171"/>
      <c r="I727" s="201">
        <f t="shared" si="11"/>
        <v>0</v>
      </c>
      <c r="J727" s="40">
        <v>0</v>
      </c>
      <c r="K727" s="40">
        <v>0</v>
      </c>
      <c r="L727" s="40">
        <v>0</v>
      </c>
      <c r="M727" s="40">
        <v>0</v>
      </c>
      <c r="N727" s="90"/>
      <c r="O727" s="22" t="s">
        <v>190</v>
      </c>
      <c r="P727" s="22" t="s">
        <v>190</v>
      </c>
      <c r="Q727" s="169"/>
    </row>
    <row r="728" spans="2:17" hidden="1">
      <c r="B728" s="89">
        <v>716</v>
      </c>
      <c r="C728" s="20"/>
      <c r="D728" s="171"/>
      <c r="E728" s="20" t="s">
        <v>2151</v>
      </c>
      <c r="F728" s="20" t="s">
        <v>2152</v>
      </c>
      <c r="G728" s="32" t="s">
        <v>2191</v>
      </c>
      <c r="H728" s="171"/>
      <c r="I728" s="201">
        <f t="shared" si="11"/>
        <v>0</v>
      </c>
      <c r="J728" s="40">
        <v>0</v>
      </c>
      <c r="K728" s="40">
        <v>0</v>
      </c>
      <c r="L728" s="40">
        <v>0</v>
      </c>
      <c r="M728" s="40">
        <v>0</v>
      </c>
      <c r="N728" s="90"/>
      <c r="O728" s="22" t="s">
        <v>190</v>
      </c>
      <c r="P728" s="22" t="s">
        <v>190</v>
      </c>
      <c r="Q728" s="169"/>
    </row>
    <row r="729" spans="2:17" hidden="1">
      <c r="B729" s="89">
        <v>717</v>
      </c>
      <c r="C729" s="20"/>
      <c r="D729" s="171"/>
      <c r="E729" s="20" t="s">
        <v>2151</v>
      </c>
      <c r="F729" s="20" t="s">
        <v>2152</v>
      </c>
      <c r="G729" s="32" t="s">
        <v>2191</v>
      </c>
      <c r="H729" s="171"/>
      <c r="I729" s="201">
        <f t="shared" si="11"/>
        <v>0</v>
      </c>
      <c r="J729" s="40">
        <v>0</v>
      </c>
      <c r="K729" s="40">
        <v>0</v>
      </c>
      <c r="L729" s="40">
        <v>0</v>
      </c>
      <c r="M729" s="40">
        <v>0</v>
      </c>
      <c r="N729" s="90"/>
      <c r="O729" s="22" t="s">
        <v>190</v>
      </c>
      <c r="P729" s="22" t="s">
        <v>190</v>
      </c>
      <c r="Q729" s="169"/>
    </row>
    <row r="730" spans="2:17" hidden="1">
      <c r="B730" s="89">
        <v>718</v>
      </c>
      <c r="C730" s="20"/>
      <c r="D730" s="171"/>
      <c r="E730" s="20" t="s">
        <v>2151</v>
      </c>
      <c r="F730" s="20" t="s">
        <v>2152</v>
      </c>
      <c r="G730" s="32" t="s">
        <v>2191</v>
      </c>
      <c r="H730" s="171"/>
      <c r="I730" s="201">
        <f t="shared" si="11"/>
        <v>0</v>
      </c>
      <c r="J730" s="40">
        <v>0</v>
      </c>
      <c r="K730" s="40">
        <v>0</v>
      </c>
      <c r="L730" s="40">
        <v>0</v>
      </c>
      <c r="M730" s="40">
        <v>0</v>
      </c>
      <c r="N730" s="90"/>
      <c r="O730" s="22" t="s">
        <v>190</v>
      </c>
      <c r="P730" s="22" t="s">
        <v>190</v>
      </c>
      <c r="Q730" s="169"/>
    </row>
    <row r="731" spans="2:17" hidden="1">
      <c r="B731" s="89">
        <v>719</v>
      </c>
      <c r="C731" s="20"/>
      <c r="D731" s="171"/>
      <c r="E731" s="20" t="s">
        <v>2151</v>
      </c>
      <c r="F731" s="20" t="s">
        <v>2152</v>
      </c>
      <c r="G731" s="32" t="s">
        <v>2191</v>
      </c>
      <c r="H731" s="171"/>
      <c r="I731" s="201">
        <f t="shared" si="11"/>
        <v>0</v>
      </c>
      <c r="J731" s="40">
        <v>0</v>
      </c>
      <c r="K731" s="40">
        <v>0</v>
      </c>
      <c r="L731" s="40">
        <v>0</v>
      </c>
      <c r="M731" s="40">
        <v>0</v>
      </c>
      <c r="N731" s="90"/>
      <c r="O731" s="22" t="s">
        <v>190</v>
      </c>
      <c r="P731" s="22" t="s">
        <v>190</v>
      </c>
      <c r="Q731" s="169"/>
    </row>
    <row r="732" spans="2:17" hidden="1">
      <c r="B732" s="89">
        <v>720</v>
      </c>
      <c r="C732" s="20"/>
      <c r="D732" s="171"/>
      <c r="E732" s="20" t="s">
        <v>2151</v>
      </c>
      <c r="F732" s="20" t="s">
        <v>2152</v>
      </c>
      <c r="G732" s="32" t="s">
        <v>2191</v>
      </c>
      <c r="H732" s="171"/>
      <c r="I732" s="201">
        <f t="shared" si="11"/>
        <v>0</v>
      </c>
      <c r="J732" s="40">
        <v>0</v>
      </c>
      <c r="K732" s="40">
        <v>0</v>
      </c>
      <c r="L732" s="40">
        <v>0</v>
      </c>
      <c r="M732" s="40">
        <v>0</v>
      </c>
      <c r="N732" s="90"/>
      <c r="O732" s="22" t="s">
        <v>190</v>
      </c>
      <c r="P732" s="22" t="s">
        <v>190</v>
      </c>
      <c r="Q732" s="169"/>
    </row>
    <row r="733" spans="2:17" hidden="1">
      <c r="B733" s="89">
        <v>721</v>
      </c>
      <c r="C733" s="20"/>
      <c r="D733" s="171"/>
      <c r="E733" s="20" t="s">
        <v>2151</v>
      </c>
      <c r="F733" s="20" t="s">
        <v>2152</v>
      </c>
      <c r="G733" s="32" t="s">
        <v>2191</v>
      </c>
      <c r="H733" s="171"/>
      <c r="I733" s="201">
        <f t="shared" si="11"/>
        <v>0</v>
      </c>
      <c r="J733" s="40">
        <v>0</v>
      </c>
      <c r="K733" s="40">
        <v>0</v>
      </c>
      <c r="L733" s="40">
        <v>0</v>
      </c>
      <c r="M733" s="40">
        <v>0</v>
      </c>
      <c r="N733" s="90"/>
      <c r="O733" s="22" t="s">
        <v>190</v>
      </c>
      <c r="P733" s="22" t="s">
        <v>190</v>
      </c>
      <c r="Q733" s="169"/>
    </row>
    <row r="734" spans="2:17" hidden="1">
      <c r="B734" s="89">
        <v>722</v>
      </c>
      <c r="C734" s="20"/>
      <c r="D734" s="171"/>
      <c r="E734" s="20" t="s">
        <v>2151</v>
      </c>
      <c r="F734" s="20" t="s">
        <v>2152</v>
      </c>
      <c r="G734" s="32" t="s">
        <v>2191</v>
      </c>
      <c r="H734" s="171"/>
      <c r="I734" s="201">
        <f t="shared" si="11"/>
        <v>0</v>
      </c>
      <c r="J734" s="40">
        <v>0</v>
      </c>
      <c r="K734" s="40">
        <v>0</v>
      </c>
      <c r="L734" s="40">
        <v>0</v>
      </c>
      <c r="M734" s="40">
        <v>0</v>
      </c>
      <c r="N734" s="90"/>
      <c r="O734" s="22" t="s">
        <v>190</v>
      </c>
      <c r="P734" s="22" t="s">
        <v>190</v>
      </c>
      <c r="Q734" s="169"/>
    </row>
    <row r="735" spans="2:17" hidden="1">
      <c r="B735" s="89">
        <v>723</v>
      </c>
      <c r="C735" s="20"/>
      <c r="D735" s="171"/>
      <c r="E735" s="20" t="s">
        <v>2151</v>
      </c>
      <c r="F735" s="20" t="s">
        <v>2152</v>
      </c>
      <c r="G735" s="32" t="s">
        <v>2191</v>
      </c>
      <c r="H735" s="171"/>
      <c r="I735" s="201">
        <f t="shared" si="11"/>
        <v>0</v>
      </c>
      <c r="J735" s="40">
        <v>0</v>
      </c>
      <c r="K735" s="40">
        <v>0</v>
      </c>
      <c r="L735" s="40">
        <v>0</v>
      </c>
      <c r="M735" s="40">
        <v>0</v>
      </c>
      <c r="N735" s="90"/>
      <c r="O735" s="22" t="s">
        <v>190</v>
      </c>
      <c r="P735" s="22" t="s">
        <v>190</v>
      </c>
      <c r="Q735" s="169"/>
    </row>
    <row r="736" spans="2:17" hidden="1">
      <c r="B736" s="89">
        <v>724</v>
      </c>
      <c r="C736" s="20"/>
      <c r="D736" s="171"/>
      <c r="E736" s="20" t="s">
        <v>2151</v>
      </c>
      <c r="F736" s="20" t="s">
        <v>2152</v>
      </c>
      <c r="G736" s="32" t="s">
        <v>2191</v>
      </c>
      <c r="H736" s="171"/>
      <c r="I736" s="201">
        <f t="shared" si="11"/>
        <v>0</v>
      </c>
      <c r="J736" s="40">
        <v>0</v>
      </c>
      <c r="K736" s="40">
        <v>0</v>
      </c>
      <c r="L736" s="40">
        <v>0</v>
      </c>
      <c r="M736" s="40">
        <v>0</v>
      </c>
      <c r="N736" s="90"/>
      <c r="O736" s="22" t="s">
        <v>190</v>
      </c>
      <c r="P736" s="22" t="s">
        <v>190</v>
      </c>
      <c r="Q736" s="169"/>
    </row>
    <row r="737" spans="2:17" hidden="1">
      <c r="B737" s="89">
        <v>725</v>
      </c>
      <c r="C737" s="20"/>
      <c r="D737" s="171"/>
      <c r="E737" s="20" t="s">
        <v>2151</v>
      </c>
      <c r="F737" s="20" t="s">
        <v>2152</v>
      </c>
      <c r="G737" s="32" t="s">
        <v>2191</v>
      </c>
      <c r="H737" s="171"/>
      <c r="I737" s="201">
        <f t="shared" si="11"/>
        <v>0</v>
      </c>
      <c r="J737" s="40">
        <v>0</v>
      </c>
      <c r="K737" s="40">
        <v>0</v>
      </c>
      <c r="L737" s="40">
        <v>0</v>
      </c>
      <c r="M737" s="40">
        <v>0</v>
      </c>
      <c r="N737" s="90"/>
      <c r="O737" s="22" t="s">
        <v>190</v>
      </c>
      <c r="P737" s="22" t="s">
        <v>190</v>
      </c>
      <c r="Q737" s="169"/>
    </row>
    <row r="738" spans="2:17" hidden="1">
      <c r="B738" s="89">
        <v>726</v>
      </c>
      <c r="C738" s="20"/>
      <c r="D738" s="171"/>
      <c r="E738" s="20" t="s">
        <v>2151</v>
      </c>
      <c r="F738" s="20" t="s">
        <v>2152</v>
      </c>
      <c r="G738" s="32" t="s">
        <v>2191</v>
      </c>
      <c r="H738" s="171"/>
      <c r="I738" s="201">
        <f t="shared" si="11"/>
        <v>0</v>
      </c>
      <c r="J738" s="40">
        <v>0</v>
      </c>
      <c r="K738" s="40">
        <v>0</v>
      </c>
      <c r="L738" s="40">
        <v>0</v>
      </c>
      <c r="M738" s="40">
        <v>0</v>
      </c>
      <c r="N738" s="90"/>
      <c r="O738" s="22" t="s">
        <v>190</v>
      </c>
      <c r="P738" s="22" t="s">
        <v>190</v>
      </c>
      <c r="Q738" s="169"/>
    </row>
    <row r="739" spans="2:17" hidden="1">
      <c r="B739" s="89">
        <v>727</v>
      </c>
      <c r="C739" s="20"/>
      <c r="D739" s="171"/>
      <c r="E739" s="20" t="s">
        <v>2151</v>
      </c>
      <c r="F739" s="20" t="s">
        <v>2152</v>
      </c>
      <c r="G739" s="32" t="s">
        <v>2191</v>
      </c>
      <c r="H739" s="171"/>
      <c r="I739" s="201">
        <f t="shared" si="11"/>
        <v>0</v>
      </c>
      <c r="J739" s="40">
        <v>0</v>
      </c>
      <c r="K739" s="40">
        <v>0</v>
      </c>
      <c r="L739" s="40">
        <v>0</v>
      </c>
      <c r="M739" s="40">
        <v>0</v>
      </c>
      <c r="N739" s="90"/>
      <c r="O739" s="22" t="s">
        <v>190</v>
      </c>
      <c r="P739" s="22" t="s">
        <v>190</v>
      </c>
      <c r="Q739" s="169"/>
    </row>
    <row r="740" spans="2:17" hidden="1">
      <c r="B740" s="89">
        <v>728</v>
      </c>
      <c r="C740" s="20"/>
      <c r="D740" s="171"/>
      <c r="E740" s="20" t="s">
        <v>2151</v>
      </c>
      <c r="F740" s="20" t="s">
        <v>2152</v>
      </c>
      <c r="G740" s="32" t="s">
        <v>2191</v>
      </c>
      <c r="H740" s="171"/>
      <c r="I740" s="201">
        <f t="shared" si="11"/>
        <v>0</v>
      </c>
      <c r="J740" s="40">
        <v>0</v>
      </c>
      <c r="K740" s="40">
        <v>0</v>
      </c>
      <c r="L740" s="40">
        <v>0</v>
      </c>
      <c r="M740" s="40">
        <v>0</v>
      </c>
      <c r="N740" s="90"/>
      <c r="O740" s="22" t="s">
        <v>190</v>
      </c>
      <c r="P740" s="22" t="s">
        <v>190</v>
      </c>
      <c r="Q740" s="169"/>
    </row>
    <row r="741" spans="2:17" hidden="1">
      <c r="B741" s="89">
        <v>729</v>
      </c>
      <c r="C741" s="20"/>
      <c r="D741" s="171"/>
      <c r="E741" s="20" t="s">
        <v>2151</v>
      </c>
      <c r="F741" s="20" t="s">
        <v>2152</v>
      </c>
      <c r="G741" s="32" t="s">
        <v>2191</v>
      </c>
      <c r="H741" s="171"/>
      <c r="I741" s="201">
        <f t="shared" si="11"/>
        <v>0</v>
      </c>
      <c r="J741" s="40">
        <v>0</v>
      </c>
      <c r="K741" s="40">
        <v>0</v>
      </c>
      <c r="L741" s="40">
        <v>0</v>
      </c>
      <c r="M741" s="40">
        <v>0</v>
      </c>
      <c r="N741" s="90"/>
      <c r="O741" s="22" t="s">
        <v>190</v>
      </c>
      <c r="P741" s="22" t="s">
        <v>190</v>
      </c>
      <c r="Q741" s="169"/>
    </row>
    <row r="742" spans="2:17" hidden="1">
      <c r="B742" s="89">
        <v>730</v>
      </c>
      <c r="C742" s="20"/>
      <c r="D742" s="171"/>
      <c r="E742" s="20" t="s">
        <v>2151</v>
      </c>
      <c r="F742" s="20" t="s">
        <v>2152</v>
      </c>
      <c r="G742" s="32" t="s">
        <v>2191</v>
      </c>
      <c r="H742" s="171"/>
      <c r="I742" s="201">
        <f t="shared" si="11"/>
        <v>0</v>
      </c>
      <c r="J742" s="40">
        <v>0</v>
      </c>
      <c r="K742" s="40">
        <v>0</v>
      </c>
      <c r="L742" s="40">
        <v>0</v>
      </c>
      <c r="M742" s="40">
        <v>0</v>
      </c>
      <c r="N742" s="90"/>
      <c r="O742" s="22" t="s">
        <v>190</v>
      </c>
      <c r="P742" s="22" t="s">
        <v>190</v>
      </c>
      <c r="Q742" s="169"/>
    </row>
    <row r="743" spans="2:17" hidden="1">
      <c r="B743" s="89">
        <v>731</v>
      </c>
      <c r="C743" s="20"/>
      <c r="D743" s="171"/>
      <c r="E743" s="20" t="s">
        <v>2151</v>
      </c>
      <c r="F743" s="20" t="s">
        <v>2152</v>
      </c>
      <c r="G743" s="32" t="s">
        <v>2191</v>
      </c>
      <c r="H743" s="171"/>
      <c r="I743" s="201">
        <f t="shared" si="11"/>
        <v>0</v>
      </c>
      <c r="J743" s="40">
        <v>0</v>
      </c>
      <c r="K743" s="40">
        <v>0</v>
      </c>
      <c r="L743" s="40">
        <v>0</v>
      </c>
      <c r="M743" s="40">
        <v>0</v>
      </c>
      <c r="N743" s="90"/>
      <c r="O743" s="22" t="s">
        <v>190</v>
      </c>
      <c r="P743" s="22" t="s">
        <v>190</v>
      </c>
      <c r="Q743" s="169"/>
    </row>
    <row r="744" spans="2:17" hidden="1">
      <c r="B744" s="89">
        <v>732</v>
      </c>
      <c r="C744" s="20"/>
      <c r="D744" s="171"/>
      <c r="E744" s="20" t="s">
        <v>2151</v>
      </c>
      <c r="F744" s="20" t="s">
        <v>2152</v>
      </c>
      <c r="G744" s="32" t="s">
        <v>2191</v>
      </c>
      <c r="H744" s="171"/>
      <c r="I744" s="201">
        <f t="shared" si="11"/>
        <v>0</v>
      </c>
      <c r="J744" s="40">
        <v>0</v>
      </c>
      <c r="K744" s="40">
        <v>0</v>
      </c>
      <c r="L744" s="40">
        <v>0</v>
      </c>
      <c r="M744" s="40">
        <v>0</v>
      </c>
      <c r="N744" s="90"/>
      <c r="O744" s="22" t="s">
        <v>190</v>
      </c>
      <c r="P744" s="22" t="s">
        <v>190</v>
      </c>
      <c r="Q744" s="169"/>
    </row>
    <row r="745" spans="2:17" hidden="1">
      <c r="B745" s="89">
        <v>733</v>
      </c>
      <c r="C745" s="20"/>
      <c r="D745" s="171"/>
      <c r="E745" s="20" t="s">
        <v>2151</v>
      </c>
      <c r="F745" s="20" t="s">
        <v>2152</v>
      </c>
      <c r="G745" s="32" t="s">
        <v>2191</v>
      </c>
      <c r="H745" s="171"/>
      <c r="I745" s="201">
        <f t="shared" si="11"/>
        <v>0</v>
      </c>
      <c r="J745" s="40">
        <v>0</v>
      </c>
      <c r="K745" s="40">
        <v>0</v>
      </c>
      <c r="L745" s="40">
        <v>0</v>
      </c>
      <c r="M745" s="40">
        <v>0</v>
      </c>
      <c r="N745" s="90"/>
      <c r="O745" s="22" t="s">
        <v>190</v>
      </c>
      <c r="P745" s="22" t="s">
        <v>190</v>
      </c>
      <c r="Q745" s="169"/>
    </row>
    <row r="746" spans="2:17" hidden="1">
      <c r="B746" s="89">
        <v>734</v>
      </c>
      <c r="C746" s="20"/>
      <c r="D746" s="171"/>
      <c r="E746" s="20" t="s">
        <v>2151</v>
      </c>
      <c r="F746" s="20" t="s">
        <v>2152</v>
      </c>
      <c r="G746" s="32" t="s">
        <v>2191</v>
      </c>
      <c r="H746" s="171"/>
      <c r="I746" s="201">
        <f t="shared" si="11"/>
        <v>0</v>
      </c>
      <c r="J746" s="40">
        <v>0</v>
      </c>
      <c r="K746" s="40">
        <v>0</v>
      </c>
      <c r="L746" s="40">
        <v>0</v>
      </c>
      <c r="M746" s="40">
        <v>0</v>
      </c>
      <c r="N746" s="90"/>
      <c r="O746" s="22" t="s">
        <v>190</v>
      </c>
      <c r="P746" s="22" t="s">
        <v>190</v>
      </c>
      <c r="Q746" s="169"/>
    </row>
    <row r="747" spans="2:17" hidden="1">
      <c r="B747" s="89">
        <v>735</v>
      </c>
      <c r="C747" s="20"/>
      <c r="D747" s="171"/>
      <c r="E747" s="20" t="s">
        <v>2151</v>
      </c>
      <c r="F747" s="20" t="s">
        <v>2152</v>
      </c>
      <c r="G747" s="32" t="s">
        <v>2191</v>
      </c>
      <c r="H747" s="171"/>
      <c r="I747" s="201">
        <f t="shared" si="11"/>
        <v>0</v>
      </c>
      <c r="J747" s="40">
        <v>0</v>
      </c>
      <c r="K747" s="40">
        <v>0</v>
      </c>
      <c r="L747" s="40">
        <v>0</v>
      </c>
      <c r="M747" s="40">
        <v>0</v>
      </c>
      <c r="N747" s="90"/>
      <c r="O747" s="22" t="s">
        <v>190</v>
      </c>
      <c r="P747" s="22" t="s">
        <v>190</v>
      </c>
      <c r="Q747" s="169"/>
    </row>
    <row r="748" spans="2:17" hidden="1">
      <c r="B748" s="89">
        <v>736</v>
      </c>
      <c r="C748" s="20"/>
      <c r="D748" s="171"/>
      <c r="E748" s="20" t="s">
        <v>2151</v>
      </c>
      <c r="F748" s="20" t="s">
        <v>2152</v>
      </c>
      <c r="G748" s="32" t="s">
        <v>2191</v>
      </c>
      <c r="H748" s="171"/>
      <c r="I748" s="201">
        <f t="shared" si="11"/>
        <v>0</v>
      </c>
      <c r="J748" s="40">
        <v>0</v>
      </c>
      <c r="K748" s="40">
        <v>0</v>
      </c>
      <c r="L748" s="40">
        <v>0</v>
      </c>
      <c r="M748" s="40">
        <v>0</v>
      </c>
      <c r="N748" s="90"/>
      <c r="O748" s="22" t="s">
        <v>190</v>
      </c>
      <c r="P748" s="22" t="s">
        <v>190</v>
      </c>
      <c r="Q748" s="169"/>
    </row>
    <row r="749" spans="2:17" hidden="1">
      <c r="B749" s="89">
        <v>737</v>
      </c>
      <c r="C749" s="20"/>
      <c r="D749" s="171"/>
      <c r="E749" s="20" t="s">
        <v>2151</v>
      </c>
      <c r="F749" s="20" t="s">
        <v>2152</v>
      </c>
      <c r="G749" s="32" t="s">
        <v>2191</v>
      </c>
      <c r="H749" s="171"/>
      <c r="I749" s="201">
        <f t="shared" si="11"/>
        <v>0</v>
      </c>
      <c r="J749" s="40">
        <v>0</v>
      </c>
      <c r="K749" s="40">
        <v>0</v>
      </c>
      <c r="L749" s="40">
        <v>0</v>
      </c>
      <c r="M749" s="40">
        <v>0</v>
      </c>
      <c r="N749" s="90"/>
      <c r="O749" s="22" t="s">
        <v>190</v>
      </c>
      <c r="P749" s="22" t="s">
        <v>190</v>
      </c>
      <c r="Q749" s="169"/>
    </row>
    <row r="750" spans="2:17" hidden="1">
      <c r="B750" s="89">
        <v>738</v>
      </c>
      <c r="C750" s="20"/>
      <c r="D750" s="171"/>
      <c r="E750" s="20" t="s">
        <v>2151</v>
      </c>
      <c r="F750" s="20" t="s">
        <v>2152</v>
      </c>
      <c r="G750" s="32" t="s">
        <v>2191</v>
      </c>
      <c r="H750" s="171"/>
      <c r="I750" s="201">
        <f t="shared" si="11"/>
        <v>0</v>
      </c>
      <c r="J750" s="40">
        <v>0</v>
      </c>
      <c r="K750" s="40">
        <v>0</v>
      </c>
      <c r="L750" s="40">
        <v>0</v>
      </c>
      <c r="M750" s="40">
        <v>0</v>
      </c>
      <c r="N750" s="90"/>
      <c r="O750" s="22" t="s">
        <v>190</v>
      </c>
      <c r="P750" s="22" t="s">
        <v>190</v>
      </c>
      <c r="Q750" s="169"/>
    </row>
    <row r="751" spans="2:17" hidden="1">
      <c r="B751" s="89">
        <v>739</v>
      </c>
      <c r="C751" s="20"/>
      <c r="D751" s="171"/>
      <c r="E751" s="20" t="s">
        <v>2151</v>
      </c>
      <c r="F751" s="20" t="s">
        <v>2152</v>
      </c>
      <c r="G751" s="32" t="s">
        <v>2191</v>
      </c>
      <c r="H751" s="171"/>
      <c r="I751" s="201">
        <f t="shared" si="11"/>
        <v>0</v>
      </c>
      <c r="J751" s="40">
        <v>0</v>
      </c>
      <c r="K751" s="40">
        <v>0</v>
      </c>
      <c r="L751" s="40">
        <v>0</v>
      </c>
      <c r="M751" s="40">
        <v>0</v>
      </c>
      <c r="N751" s="90"/>
      <c r="O751" s="22" t="s">
        <v>190</v>
      </c>
      <c r="P751" s="22" t="s">
        <v>190</v>
      </c>
      <c r="Q751" s="169"/>
    </row>
    <row r="752" spans="2:17" hidden="1">
      <c r="B752" s="89">
        <v>740</v>
      </c>
      <c r="C752" s="20"/>
      <c r="D752" s="171"/>
      <c r="E752" s="20" t="s">
        <v>2151</v>
      </c>
      <c r="F752" s="20" t="s">
        <v>2152</v>
      </c>
      <c r="G752" s="32" t="s">
        <v>2191</v>
      </c>
      <c r="H752" s="171"/>
      <c r="I752" s="201">
        <f t="shared" si="11"/>
        <v>0</v>
      </c>
      <c r="J752" s="40">
        <v>0</v>
      </c>
      <c r="K752" s="40">
        <v>0</v>
      </c>
      <c r="L752" s="40">
        <v>0</v>
      </c>
      <c r="M752" s="40">
        <v>0</v>
      </c>
      <c r="N752" s="90"/>
      <c r="O752" s="22" t="s">
        <v>190</v>
      </c>
      <c r="P752" s="22" t="s">
        <v>190</v>
      </c>
      <c r="Q752" s="169"/>
    </row>
    <row r="753" spans="2:17" hidden="1">
      <c r="B753" s="89">
        <v>741</v>
      </c>
      <c r="C753" s="20"/>
      <c r="D753" s="171"/>
      <c r="E753" s="20" t="s">
        <v>2151</v>
      </c>
      <c r="F753" s="20" t="s">
        <v>2152</v>
      </c>
      <c r="G753" s="32" t="s">
        <v>2191</v>
      </c>
      <c r="H753" s="171"/>
      <c r="I753" s="201">
        <f t="shared" si="11"/>
        <v>0</v>
      </c>
      <c r="J753" s="40">
        <v>0</v>
      </c>
      <c r="K753" s="40">
        <v>0</v>
      </c>
      <c r="L753" s="40">
        <v>0</v>
      </c>
      <c r="M753" s="40">
        <v>0</v>
      </c>
      <c r="N753" s="90"/>
      <c r="O753" s="22" t="s">
        <v>190</v>
      </c>
      <c r="P753" s="22" t="s">
        <v>190</v>
      </c>
      <c r="Q753" s="169"/>
    </row>
    <row r="754" spans="2:17" hidden="1">
      <c r="B754" s="89">
        <v>742</v>
      </c>
      <c r="C754" s="20"/>
      <c r="D754" s="171"/>
      <c r="E754" s="20" t="s">
        <v>2151</v>
      </c>
      <c r="F754" s="20" t="s">
        <v>2152</v>
      </c>
      <c r="G754" s="32" t="s">
        <v>2191</v>
      </c>
      <c r="H754" s="171"/>
      <c r="I754" s="201">
        <f t="shared" si="11"/>
        <v>0</v>
      </c>
      <c r="J754" s="40">
        <v>0</v>
      </c>
      <c r="K754" s="40">
        <v>0</v>
      </c>
      <c r="L754" s="40">
        <v>0</v>
      </c>
      <c r="M754" s="40">
        <v>0</v>
      </c>
      <c r="N754" s="90"/>
      <c r="O754" s="22" t="s">
        <v>190</v>
      </c>
      <c r="P754" s="22" t="s">
        <v>190</v>
      </c>
      <c r="Q754" s="169"/>
    </row>
    <row r="755" spans="2:17" hidden="1">
      <c r="B755" s="89">
        <v>743</v>
      </c>
      <c r="C755" s="20"/>
      <c r="D755" s="171"/>
      <c r="E755" s="20" t="s">
        <v>2151</v>
      </c>
      <c r="F755" s="20" t="s">
        <v>2152</v>
      </c>
      <c r="G755" s="32" t="s">
        <v>2191</v>
      </c>
      <c r="H755" s="171"/>
      <c r="I755" s="201">
        <f t="shared" si="11"/>
        <v>0</v>
      </c>
      <c r="J755" s="40">
        <v>0</v>
      </c>
      <c r="K755" s="40">
        <v>0</v>
      </c>
      <c r="L755" s="40">
        <v>0</v>
      </c>
      <c r="M755" s="40">
        <v>0</v>
      </c>
      <c r="N755" s="90"/>
      <c r="O755" s="22" t="s">
        <v>190</v>
      </c>
      <c r="P755" s="22" t="s">
        <v>190</v>
      </c>
      <c r="Q755" s="169"/>
    </row>
    <row r="756" spans="2:17" hidden="1">
      <c r="B756" s="89">
        <v>744</v>
      </c>
      <c r="C756" s="20"/>
      <c r="D756" s="171"/>
      <c r="E756" s="20" t="s">
        <v>2151</v>
      </c>
      <c r="F756" s="20" t="s">
        <v>2152</v>
      </c>
      <c r="G756" s="32" t="s">
        <v>2191</v>
      </c>
      <c r="H756" s="171"/>
      <c r="I756" s="201">
        <f t="shared" si="11"/>
        <v>0</v>
      </c>
      <c r="J756" s="40">
        <v>0</v>
      </c>
      <c r="K756" s="40">
        <v>0</v>
      </c>
      <c r="L756" s="40">
        <v>0</v>
      </c>
      <c r="M756" s="40">
        <v>0</v>
      </c>
      <c r="N756" s="90"/>
      <c r="O756" s="22" t="s">
        <v>190</v>
      </c>
      <c r="P756" s="22" t="s">
        <v>190</v>
      </c>
      <c r="Q756" s="169"/>
    </row>
    <row r="757" spans="2:17" hidden="1">
      <c r="B757" s="89">
        <v>745</v>
      </c>
      <c r="C757" s="20"/>
      <c r="D757" s="171"/>
      <c r="E757" s="20" t="s">
        <v>2151</v>
      </c>
      <c r="F757" s="20" t="s">
        <v>2152</v>
      </c>
      <c r="G757" s="32" t="s">
        <v>2191</v>
      </c>
      <c r="H757" s="171"/>
      <c r="I757" s="201">
        <f t="shared" si="11"/>
        <v>0</v>
      </c>
      <c r="J757" s="40">
        <v>0</v>
      </c>
      <c r="K757" s="40">
        <v>0</v>
      </c>
      <c r="L757" s="40">
        <v>0</v>
      </c>
      <c r="M757" s="40">
        <v>0</v>
      </c>
      <c r="N757" s="90"/>
      <c r="O757" s="22" t="s">
        <v>190</v>
      </c>
      <c r="P757" s="22" t="s">
        <v>190</v>
      </c>
      <c r="Q757" s="169"/>
    </row>
    <row r="758" spans="2:17" hidden="1">
      <c r="B758" s="89">
        <v>746</v>
      </c>
      <c r="C758" s="20"/>
      <c r="D758" s="171"/>
      <c r="E758" s="20" t="s">
        <v>2151</v>
      </c>
      <c r="F758" s="20" t="s">
        <v>2152</v>
      </c>
      <c r="G758" s="32" t="s">
        <v>2191</v>
      </c>
      <c r="H758" s="171"/>
      <c r="I758" s="201">
        <f t="shared" si="11"/>
        <v>0</v>
      </c>
      <c r="J758" s="40">
        <v>0</v>
      </c>
      <c r="K758" s="40">
        <v>0</v>
      </c>
      <c r="L758" s="40">
        <v>0</v>
      </c>
      <c r="M758" s="40">
        <v>0</v>
      </c>
      <c r="N758" s="90"/>
      <c r="O758" s="22" t="s">
        <v>190</v>
      </c>
      <c r="P758" s="22" t="s">
        <v>190</v>
      </c>
      <c r="Q758" s="169"/>
    </row>
    <row r="759" spans="2:17" hidden="1">
      <c r="B759" s="89">
        <v>747</v>
      </c>
      <c r="C759" s="20"/>
      <c r="D759" s="171"/>
      <c r="E759" s="20" t="s">
        <v>2151</v>
      </c>
      <c r="F759" s="20" t="s">
        <v>2152</v>
      </c>
      <c r="G759" s="32" t="s">
        <v>2191</v>
      </c>
      <c r="H759" s="171"/>
      <c r="I759" s="201">
        <f t="shared" si="11"/>
        <v>0</v>
      </c>
      <c r="J759" s="40">
        <v>0</v>
      </c>
      <c r="K759" s="40">
        <v>0</v>
      </c>
      <c r="L759" s="40">
        <v>0</v>
      </c>
      <c r="M759" s="40">
        <v>0</v>
      </c>
      <c r="N759" s="90"/>
      <c r="O759" s="22" t="s">
        <v>190</v>
      </c>
      <c r="P759" s="22" t="s">
        <v>190</v>
      </c>
      <c r="Q759" s="169"/>
    </row>
    <row r="760" spans="2:17" hidden="1">
      <c r="B760" s="89">
        <v>748</v>
      </c>
      <c r="C760" s="20"/>
      <c r="D760" s="171"/>
      <c r="E760" s="20" t="s">
        <v>2151</v>
      </c>
      <c r="F760" s="20" t="s">
        <v>2152</v>
      </c>
      <c r="G760" s="32" t="s">
        <v>2191</v>
      </c>
      <c r="H760" s="171"/>
      <c r="I760" s="201">
        <f t="shared" si="11"/>
        <v>0</v>
      </c>
      <c r="J760" s="40">
        <v>0</v>
      </c>
      <c r="K760" s="40">
        <v>0</v>
      </c>
      <c r="L760" s="40">
        <v>0</v>
      </c>
      <c r="M760" s="40">
        <v>0</v>
      </c>
      <c r="N760" s="90"/>
      <c r="O760" s="22" t="s">
        <v>190</v>
      </c>
      <c r="P760" s="22" t="s">
        <v>190</v>
      </c>
      <c r="Q760" s="169"/>
    </row>
    <row r="761" spans="2:17" hidden="1">
      <c r="B761" s="89">
        <v>749</v>
      </c>
      <c r="C761" s="20"/>
      <c r="D761" s="171"/>
      <c r="E761" s="20" t="s">
        <v>2151</v>
      </c>
      <c r="F761" s="20" t="s">
        <v>2152</v>
      </c>
      <c r="G761" s="32" t="s">
        <v>2191</v>
      </c>
      <c r="H761" s="171"/>
      <c r="I761" s="201">
        <f t="shared" si="11"/>
        <v>0</v>
      </c>
      <c r="J761" s="40">
        <v>0</v>
      </c>
      <c r="K761" s="40">
        <v>0</v>
      </c>
      <c r="L761" s="40">
        <v>0</v>
      </c>
      <c r="M761" s="40">
        <v>0</v>
      </c>
      <c r="N761" s="90"/>
      <c r="O761" s="22" t="s">
        <v>190</v>
      </c>
      <c r="P761" s="22" t="s">
        <v>190</v>
      </c>
      <c r="Q761" s="169"/>
    </row>
    <row r="762" spans="2:17" hidden="1">
      <c r="B762" s="89">
        <v>750</v>
      </c>
      <c r="C762" s="20"/>
      <c r="D762" s="171"/>
      <c r="E762" s="20" t="s">
        <v>2151</v>
      </c>
      <c r="F762" s="20" t="s">
        <v>2152</v>
      </c>
      <c r="G762" s="32" t="s">
        <v>2191</v>
      </c>
      <c r="H762" s="171"/>
      <c r="I762" s="201">
        <f t="shared" si="11"/>
        <v>0</v>
      </c>
      <c r="J762" s="40">
        <v>0</v>
      </c>
      <c r="K762" s="40">
        <v>0</v>
      </c>
      <c r="L762" s="40">
        <v>0</v>
      </c>
      <c r="M762" s="40">
        <v>0</v>
      </c>
      <c r="N762" s="90"/>
      <c r="O762" s="22" t="s">
        <v>190</v>
      </c>
      <c r="P762" s="22" t="s">
        <v>190</v>
      </c>
      <c r="Q762" s="169"/>
    </row>
    <row r="763" spans="2:17" hidden="1">
      <c r="B763" s="89">
        <v>751</v>
      </c>
      <c r="C763" s="20"/>
      <c r="D763" s="171"/>
      <c r="E763" s="20" t="s">
        <v>2151</v>
      </c>
      <c r="F763" s="20" t="s">
        <v>2152</v>
      </c>
      <c r="G763" s="32" t="s">
        <v>2191</v>
      </c>
      <c r="H763" s="171"/>
      <c r="I763" s="201">
        <f t="shared" si="11"/>
        <v>0</v>
      </c>
      <c r="J763" s="40">
        <v>0</v>
      </c>
      <c r="K763" s="40">
        <v>0</v>
      </c>
      <c r="L763" s="40">
        <v>0</v>
      </c>
      <c r="M763" s="40">
        <v>0</v>
      </c>
      <c r="N763" s="90"/>
      <c r="O763" s="22" t="s">
        <v>190</v>
      </c>
      <c r="P763" s="22" t="s">
        <v>190</v>
      </c>
      <c r="Q763" s="169"/>
    </row>
    <row r="764" spans="2:17" hidden="1">
      <c r="B764" s="89">
        <v>752</v>
      </c>
      <c r="C764" s="20"/>
      <c r="D764" s="171"/>
      <c r="E764" s="20" t="s">
        <v>2151</v>
      </c>
      <c r="F764" s="20" t="s">
        <v>2152</v>
      </c>
      <c r="G764" s="32" t="s">
        <v>2191</v>
      </c>
      <c r="H764" s="171"/>
      <c r="I764" s="201">
        <f t="shared" si="11"/>
        <v>0</v>
      </c>
      <c r="J764" s="40">
        <v>0</v>
      </c>
      <c r="K764" s="40">
        <v>0</v>
      </c>
      <c r="L764" s="40">
        <v>0</v>
      </c>
      <c r="M764" s="40">
        <v>0</v>
      </c>
      <c r="N764" s="90"/>
      <c r="O764" s="22" t="s">
        <v>190</v>
      </c>
      <c r="P764" s="22" t="s">
        <v>190</v>
      </c>
      <c r="Q764" s="169"/>
    </row>
    <row r="765" spans="2:17" hidden="1">
      <c r="B765" s="89">
        <v>753</v>
      </c>
      <c r="C765" s="20"/>
      <c r="D765" s="171"/>
      <c r="E765" s="20" t="s">
        <v>2151</v>
      </c>
      <c r="F765" s="20" t="s">
        <v>2152</v>
      </c>
      <c r="G765" s="32" t="s">
        <v>2191</v>
      </c>
      <c r="H765" s="171"/>
      <c r="I765" s="201">
        <f t="shared" si="11"/>
        <v>0</v>
      </c>
      <c r="J765" s="40">
        <v>0</v>
      </c>
      <c r="K765" s="40">
        <v>0</v>
      </c>
      <c r="L765" s="40">
        <v>0</v>
      </c>
      <c r="M765" s="40">
        <v>0</v>
      </c>
      <c r="N765" s="90"/>
      <c r="O765" s="22" t="s">
        <v>190</v>
      </c>
      <c r="P765" s="22" t="s">
        <v>190</v>
      </c>
      <c r="Q765" s="169"/>
    </row>
    <row r="766" spans="2:17" hidden="1">
      <c r="B766" s="89">
        <v>754</v>
      </c>
      <c r="C766" s="20"/>
      <c r="D766" s="171"/>
      <c r="E766" s="20" t="s">
        <v>2151</v>
      </c>
      <c r="F766" s="20" t="s">
        <v>2152</v>
      </c>
      <c r="G766" s="32" t="s">
        <v>2191</v>
      </c>
      <c r="H766" s="171"/>
      <c r="I766" s="201">
        <f t="shared" si="11"/>
        <v>0</v>
      </c>
      <c r="J766" s="40">
        <v>0</v>
      </c>
      <c r="K766" s="40">
        <v>0</v>
      </c>
      <c r="L766" s="40">
        <v>0</v>
      </c>
      <c r="M766" s="40">
        <v>0</v>
      </c>
      <c r="N766" s="90"/>
      <c r="O766" s="22" t="s">
        <v>190</v>
      </c>
      <c r="P766" s="22" t="s">
        <v>190</v>
      </c>
      <c r="Q766" s="169"/>
    </row>
    <row r="767" spans="2:17" hidden="1">
      <c r="B767" s="89">
        <v>755</v>
      </c>
      <c r="C767" s="20"/>
      <c r="D767" s="171"/>
      <c r="E767" s="20" t="s">
        <v>2151</v>
      </c>
      <c r="F767" s="20" t="s">
        <v>2152</v>
      </c>
      <c r="G767" s="32" t="s">
        <v>2191</v>
      </c>
      <c r="H767" s="171"/>
      <c r="I767" s="201">
        <f t="shared" si="11"/>
        <v>0</v>
      </c>
      <c r="J767" s="40">
        <v>0</v>
      </c>
      <c r="K767" s="40">
        <v>0</v>
      </c>
      <c r="L767" s="40">
        <v>0</v>
      </c>
      <c r="M767" s="40">
        <v>0</v>
      </c>
      <c r="N767" s="90"/>
      <c r="O767" s="22" t="s">
        <v>190</v>
      </c>
      <c r="P767" s="22" t="s">
        <v>190</v>
      </c>
      <c r="Q767" s="169"/>
    </row>
    <row r="768" spans="2:17" hidden="1">
      <c r="B768" s="89">
        <v>756</v>
      </c>
      <c r="C768" s="20"/>
      <c r="D768" s="171"/>
      <c r="E768" s="20" t="s">
        <v>2151</v>
      </c>
      <c r="F768" s="20" t="s">
        <v>2152</v>
      </c>
      <c r="G768" s="32" t="s">
        <v>2191</v>
      </c>
      <c r="H768" s="171"/>
      <c r="I768" s="201">
        <f t="shared" si="11"/>
        <v>0</v>
      </c>
      <c r="J768" s="40">
        <v>0</v>
      </c>
      <c r="K768" s="40">
        <v>0</v>
      </c>
      <c r="L768" s="40">
        <v>0</v>
      </c>
      <c r="M768" s="40">
        <v>0</v>
      </c>
      <c r="N768" s="90"/>
      <c r="O768" s="22" t="s">
        <v>190</v>
      </c>
      <c r="P768" s="22" t="s">
        <v>190</v>
      </c>
      <c r="Q768" s="169"/>
    </row>
    <row r="769" spans="2:17" hidden="1">
      <c r="B769" s="89">
        <v>757</v>
      </c>
      <c r="C769" s="20"/>
      <c r="D769" s="171"/>
      <c r="E769" s="20" t="s">
        <v>2151</v>
      </c>
      <c r="F769" s="20" t="s">
        <v>2152</v>
      </c>
      <c r="G769" s="32" t="s">
        <v>2191</v>
      </c>
      <c r="H769" s="171"/>
      <c r="I769" s="201">
        <f t="shared" si="11"/>
        <v>0</v>
      </c>
      <c r="J769" s="40">
        <v>0</v>
      </c>
      <c r="K769" s="40">
        <v>0</v>
      </c>
      <c r="L769" s="40">
        <v>0</v>
      </c>
      <c r="M769" s="40">
        <v>0</v>
      </c>
      <c r="N769" s="90"/>
      <c r="O769" s="22" t="s">
        <v>190</v>
      </c>
      <c r="P769" s="22" t="s">
        <v>190</v>
      </c>
      <c r="Q769" s="169"/>
    </row>
    <row r="770" spans="2:17" hidden="1">
      <c r="B770" s="89">
        <v>758</v>
      </c>
      <c r="C770" s="20"/>
      <c r="D770" s="171"/>
      <c r="E770" s="20" t="s">
        <v>2151</v>
      </c>
      <c r="F770" s="20" t="s">
        <v>2152</v>
      </c>
      <c r="G770" s="32" t="s">
        <v>2191</v>
      </c>
      <c r="H770" s="171"/>
      <c r="I770" s="201">
        <f t="shared" si="11"/>
        <v>0</v>
      </c>
      <c r="J770" s="40">
        <v>0</v>
      </c>
      <c r="K770" s="40">
        <v>0</v>
      </c>
      <c r="L770" s="40">
        <v>0</v>
      </c>
      <c r="M770" s="40">
        <v>0</v>
      </c>
      <c r="N770" s="90"/>
      <c r="O770" s="22" t="s">
        <v>190</v>
      </c>
      <c r="P770" s="22" t="s">
        <v>190</v>
      </c>
      <c r="Q770" s="169"/>
    </row>
    <row r="771" spans="2:17" hidden="1">
      <c r="B771" s="89">
        <v>759</v>
      </c>
      <c r="C771" s="20"/>
      <c r="D771" s="171"/>
      <c r="E771" s="20" t="s">
        <v>2151</v>
      </c>
      <c r="F771" s="20" t="s">
        <v>2152</v>
      </c>
      <c r="G771" s="32" t="s">
        <v>2191</v>
      </c>
      <c r="H771" s="171"/>
      <c r="I771" s="201">
        <f t="shared" si="11"/>
        <v>0</v>
      </c>
      <c r="J771" s="40">
        <v>0</v>
      </c>
      <c r="K771" s="40">
        <v>0</v>
      </c>
      <c r="L771" s="40">
        <v>0</v>
      </c>
      <c r="M771" s="40">
        <v>0</v>
      </c>
      <c r="N771" s="90"/>
      <c r="O771" s="22" t="s">
        <v>190</v>
      </c>
      <c r="P771" s="22" t="s">
        <v>190</v>
      </c>
      <c r="Q771" s="169"/>
    </row>
    <row r="772" spans="2:17" hidden="1">
      <c r="B772" s="89">
        <v>760</v>
      </c>
      <c r="C772" s="20"/>
      <c r="D772" s="171"/>
      <c r="E772" s="20" t="s">
        <v>2151</v>
      </c>
      <c r="F772" s="20" t="s">
        <v>2152</v>
      </c>
      <c r="G772" s="32" t="s">
        <v>2191</v>
      </c>
      <c r="H772" s="171"/>
      <c r="I772" s="201">
        <f t="shared" si="11"/>
        <v>0</v>
      </c>
      <c r="J772" s="40">
        <v>0</v>
      </c>
      <c r="K772" s="40">
        <v>0</v>
      </c>
      <c r="L772" s="40">
        <v>0</v>
      </c>
      <c r="M772" s="40">
        <v>0</v>
      </c>
      <c r="N772" s="90"/>
      <c r="O772" s="22" t="s">
        <v>190</v>
      </c>
      <c r="P772" s="22" t="s">
        <v>190</v>
      </c>
      <c r="Q772" s="169"/>
    </row>
    <row r="773" spans="2:17" hidden="1">
      <c r="B773" s="89">
        <v>761</v>
      </c>
      <c r="C773" s="20"/>
      <c r="D773" s="171"/>
      <c r="E773" s="20" t="s">
        <v>2151</v>
      </c>
      <c r="F773" s="20" t="s">
        <v>2152</v>
      </c>
      <c r="G773" s="32" t="s">
        <v>2191</v>
      </c>
      <c r="H773" s="171"/>
      <c r="I773" s="201">
        <f t="shared" si="11"/>
        <v>0</v>
      </c>
      <c r="J773" s="40">
        <v>0</v>
      </c>
      <c r="K773" s="40">
        <v>0</v>
      </c>
      <c r="L773" s="40">
        <v>0</v>
      </c>
      <c r="M773" s="40">
        <v>0</v>
      </c>
      <c r="N773" s="90"/>
      <c r="O773" s="22" t="s">
        <v>190</v>
      </c>
      <c r="P773" s="22" t="s">
        <v>190</v>
      </c>
      <c r="Q773" s="169"/>
    </row>
    <row r="774" spans="2:17" hidden="1">
      <c r="B774" s="89">
        <v>762</v>
      </c>
      <c r="C774" s="20"/>
      <c r="D774" s="171"/>
      <c r="E774" s="20" t="s">
        <v>2151</v>
      </c>
      <c r="F774" s="20" t="s">
        <v>2152</v>
      </c>
      <c r="G774" s="32" t="s">
        <v>2191</v>
      </c>
      <c r="H774" s="171"/>
      <c r="I774" s="201">
        <f t="shared" si="11"/>
        <v>0</v>
      </c>
      <c r="J774" s="40">
        <v>0</v>
      </c>
      <c r="K774" s="40">
        <v>0</v>
      </c>
      <c r="L774" s="40">
        <v>0</v>
      </c>
      <c r="M774" s="40">
        <v>0</v>
      </c>
      <c r="N774" s="90"/>
      <c r="O774" s="22" t="s">
        <v>190</v>
      </c>
      <c r="P774" s="22" t="s">
        <v>190</v>
      </c>
      <c r="Q774" s="169"/>
    </row>
    <row r="775" spans="2:17" hidden="1">
      <c r="B775" s="89">
        <v>763</v>
      </c>
      <c r="C775" s="20"/>
      <c r="D775" s="171"/>
      <c r="E775" s="20" t="s">
        <v>2151</v>
      </c>
      <c r="F775" s="20" t="s">
        <v>2152</v>
      </c>
      <c r="G775" s="32" t="s">
        <v>2191</v>
      </c>
      <c r="H775" s="171"/>
      <c r="I775" s="201">
        <f t="shared" si="11"/>
        <v>0</v>
      </c>
      <c r="J775" s="40">
        <v>0</v>
      </c>
      <c r="K775" s="40">
        <v>0</v>
      </c>
      <c r="L775" s="40">
        <v>0</v>
      </c>
      <c r="M775" s="40">
        <v>0</v>
      </c>
      <c r="N775" s="90"/>
      <c r="O775" s="22" t="s">
        <v>190</v>
      </c>
      <c r="P775" s="22" t="s">
        <v>190</v>
      </c>
      <c r="Q775" s="169"/>
    </row>
    <row r="776" spans="2:17" hidden="1">
      <c r="B776" s="89">
        <v>764</v>
      </c>
      <c r="C776" s="20"/>
      <c r="D776" s="171"/>
      <c r="E776" s="20" t="s">
        <v>2151</v>
      </c>
      <c r="F776" s="20" t="s">
        <v>2152</v>
      </c>
      <c r="G776" s="32" t="s">
        <v>2191</v>
      </c>
      <c r="H776" s="171"/>
      <c r="I776" s="201">
        <f t="shared" si="11"/>
        <v>0</v>
      </c>
      <c r="J776" s="40">
        <v>0</v>
      </c>
      <c r="K776" s="40">
        <v>0</v>
      </c>
      <c r="L776" s="40">
        <v>0</v>
      </c>
      <c r="M776" s="40">
        <v>0</v>
      </c>
      <c r="N776" s="90"/>
      <c r="O776" s="22" t="s">
        <v>190</v>
      </c>
      <c r="P776" s="22" t="s">
        <v>190</v>
      </c>
      <c r="Q776" s="169"/>
    </row>
    <row r="777" spans="2:17" hidden="1">
      <c r="B777" s="89">
        <v>765</v>
      </c>
      <c r="C777" s="20"/>
      <c r="D777" s="171"/>
      <c r="E777" s="20" t="s">
        <v>2151</v>
      </c>
      <c r="F777" s="20" t="s">
        <v>2152</v>
      </c>
      <c r="G777" s="32" t="s">
        <v>2191</v>
      </c>
      <c r="H777" s="171"/>
      <c r="I777" s="201">
        <f t="shared" si="11"/>
        <v>0</v>
      </c>
      <c r="J777" s="40">
        <v>0</v>
      </c>
      <c r="K777" s="40">
        <v>0</v>
      </c>
      <c r="L777" s="40">
        <v>0</v>
      </c>
      <c r="M777" s="40">
        <v>0</v>
      </c>
      <c r="N777" s="90"/>
      <c r="O777" s="22" t="s">
        <v>190</v>
      </c>
      <c r="P777" s="22" t="s">
        <v>190</v>
      </c>
      <c r="Q777" s="169"/>
    </row>
    <row r="778" spans="2:17" hidden="1">
      <c r="B778" s="89">
        <v>766</v>
      </c>
      <c r="C778" s="20"/>
      <c r="D778" s="171"/>
      <c r="E778" s="20" t="s">
        <v>2151</v>
      </c>
      <c r="F778" s="20" t="s">
        <v>2152</v>
      </c>
      <c r="G778" s="32" t="s">
        <v>2191</v>
      </c>
      <c r="H778" s="171"/>
      <c r="I778" s="201">
        <f t="shared" si="11"/>
        <v>0</v>
      </c>
      <c r="J778" s="40">
        <v>0</v>
      </c>
      <c r="K778" s="40">
        <v>0</v>
      </c>
      <c r="L778" s="40">
        <v>0</v>
      </c>
      <c r="M778" s="40">
        <v>0</v>
      </c>
      <c r="N778" s="90"/>
      <c r="O778" s="22" t="s">
        <v>190</v>
      </c>
      <c r="P778" s="22" t="s">
        <v>190</v>
      </c>
      <c r="Q778" s="169"/>
    </row>
    <row r="779" spans="2:17" hidden="1">
      <c r="B779" s="89">
        <v>767</v>
      </c>
      <c r="C779" s="20"/>
      <c r="D779" s="171"/>
      <c r="E779" s="20" t="s">
        <v>2151</v>
      </c>
      <c r="F779" s="20" t="s">
        <v>2152</v>
      </c>
      <c r="G779" s="32" t="s">
        <v>2191</v>
      </c>
      <c r="H779" s="171"/>
      <c r="I779" s="201">
        <f t="shared" si="11"/>
        <v>0</v>
      </c>
      <c r="J779" s="40">
        <v>0</v>
      </c>
      <c r="K779" s="40">
        <v>0</v>
      </c>
      <c r="L779" s="40">
        <v>0</v>
      </c>
      <c r="M779" s="40">
        <v>0</v>
      </c>
      <c r="N779" s="90"/>
      <c r="O779" s="22" t="s">
        <v>190</v>
      </c>
      <c r="P779" s="22" t="s">
        <v>190</v>
      </c>
      <c r="Q779" s="169"/>
    </row>
    <row r="780" spans="2:17" hidden="1">
      <c r="B780" s="89">
        <v>768</v>
      </c>
      <c r="C780" s="20"/>
      <c r="D780" s="171"/>
      <c r="E780" s="20" t="s">
        <v>2151</v>
      </c>
      <c r="F780" s="20" t="s">
        <v>2152</v>
      </c>
      <c r="G780" s="32" t="s">
        <v>2191</v>
      </c>
      <c r="H780" s="171"/>
      <c r="I780" s="201">
        <f t="shared" si="11"/>
        <v>0</v>
      </c>
      <c r="J780" s="40">
        <v>0</v>
      </c>
      <c r="K780" s="40">
        <v>0</v>
      </c>
      <c r="L780" s="40">
        <v>0</v>
      </c>
      <c r="M780" s="40">
        <v>0</v>
      </c>
      <c r="N780" s="90"/>
      <c r="O780" s="22" t="s">
        <v>190</v>
      </c>
      <c r="P780" s="22" t="s">
        <v>190</v>
      </c>
      <c r="Q780" s="169"/>
    </row>
    <row r="781" spans="2:17" hidden="1">
      <c r="B781" s="89">
        <v>769</v>
      </c>
      <c r="C781" s="20"/>
      <c r="D781" s="171"/>
      <c r="E781" s="20" t="s">
        <v>2151</v>
      </c>
      <c r="F781" s="20" t="s">
        <v>2152</v>
      </c>
      <c r="G781" s="32" t="s">
        <v>2191</v>
      </c>
      <c r="H781" s="171"/>
      <c r="I781" s="201">
        <f t="shared" si="11"/>
        <v>0</v>
      </c>
      <c r="J781" s="40">
        <v>0</v>
      </c>
      <c r="K781" s="40">
        <v>0</v>
      </c>
      <c r="L781" s="40">
        <v>0</v>
      </c>
      <c r="M781" s="40">
        <v>0</v>
      </c>
      <c r="N781" s="90"/>
      <c r="O781" s="22" t="s">
        <v>190</v>
      </c>
      <c r="P781" s="22" t="s">
        <v>190</v>
      </c>
      <c r="Q781" s="169"/>
    </row>
    <row r="782" spans="2:17" hidden="1">
      <c r="B782" s="89">
        <v>770</v>
      </c>
      <c r="C782" s="20"/>
      <c r="D782" s="171"/>
      <c r="E782" s="20" t="s">
        <v>2151</v>
      </c>
      <c r="F782" s="20" t="s">
        <v>2152</v>
      </c>
      <c r="G782" s="32" t="s">
        <v>2191</v>
      </c>
      <c r="H782" s="171"/>
      <c r="I782" s="201">
        <f t="shared" ref="I782:I845" si="12">+SUM(J782:M782)</f>
        <v>0</v>
      </c>
      <c r="J782" s="40">
        <v>0</v>
      </c>
      <c r="K782" s="40">
        <v>0</v>
      </c>
      <c r="L782" s="40">
        <v>0</v>
      </c>
      <c r="M782" s="40">
        <v>0</v>
      </c>
      <c r="N782" s="90"/>
      <c r="O782" s="22" t="s">
        <v>190</v>
      </c>
      <c r="P782" s="22" t="s">
        <v>190</v>
      </c>
      <c r="Q782" s="169"/>
    </row>
    <row r="783" spans="2:17" hidden="1">
      <c r="B783" s="89">
        <v>771</v>
      </c>
      <c r="C783" s="20"/>
      <c r="D783" s="171"/>
      <c r="E783" s="20" t="s">
        <v>2151</v>
      </c>
      <c r="F783" s="20" t="s">
        <v>2152</v>
      </c>
      <c r="G783" s="32" t="s">
        <v>2191</v>
      </c>
      <c r="H783" s="171"/>
      <c r="I783" s="201">
        <f t="shared" si="12"/>
        <v>0</v>
      </c>
      <c r="J783" s="40">
        <v>0</v>
      </c>
      <c r="K783" s="40">
        <v>0</v>
      </c>
      <c r="L783" s="40">
        <v>0</v>
      </c>
      <c r="M783" s="40">
        <v>0</v>
      </c>
      <c r="N783" s="90"/>
      <c r="O783" s="22" t="s">
        <v>190</v>
      </c>
      <c r="P783" s="22" t="s">
        <v>190</v>
      </c>
      <c r="Q783" s="169"/>
    </row>
    <row r="784" spans="2:17" hidden="1">
      <c r="B784" s="89">
        <v>772</v>
      </c>
      <c r="C784" s="20"/>
      <c r="D784" s="171"/>
      <c r="E784" s="20" t="s">
        <v>2151</v>
      </c>
      <c r="F784" s="20" t="s">
        <v>2152</v>
      </c>
      <c r="G784" s="32" t="s">
        <v>2191</v>
      </c>
      <c r="H784" s="171"/>
      <c r="I784" s="201">
        <f t="shared" si="12"/>
        <v>0</v>
      </c>
      <c r="J784" s="40">
        <v>0</v>
      </c>
      <c r="K784" s="40">
        <v>0</v>
      </c>
      <c r="L784" s="40">
        <v>0</v>
      </c>
      <c r="M784" s="40">
        <v>0</v>
      </c>
      <c r="N784" s="90"/>
      <c r="O784" s="22" t="s">
        <v>190</v>
      </c>
      <c r="P784" s="22" t="s">
        <v>190</v>
      </c>
      <c r="Q784" s="169"/>
    </row>
    <row r="785" spans="2:17" hidden="1">
      <c r="B785" s="89">
        <v>773</v>
      </c>
      <c r="C785" s="20"/>
      <c r="D785" s="171"/>
      <c r="E785" s="20" t="s">
        <v>2151</v>
      </c>
      <c r="F785" s="20" t="s">
        <v>2152</v>
      </c>
      <c r="G785" s="32" t="s">
        <v>2191</v>
      </c>
      <c r="H785" s="171"/>
      <c r="I785" s="201">
        <f t="shared" si="12"/>
        <v>0</v>
      </c>
      <c r="J785" s="40">
        <v>0</v>
      </c>
      <c r="K785" s="40">
        <v>0</v>
      </c>
      <c r="L785" s="40">
        <v>0</v>
      </c>
      <c r="M785" s="40">
        <v>0</v>
      </c>
      <c r="N785" s="90"/>
      <c r="O785" s="22" t="s">
        <v>190</v>
      </c>
      <c r="P785" s="22" t="s">
        <v>190</v>
      </c>
      <c r="Q785" s="169"/>
    </row>
    <row r="786" spans="2:17" hidden="1">
      <c r="B786" s="89">
        <v>774</v>
      </c>
      <c r="C786" s="20"/>
      <c r="D786" s="171"/>
      <c r="E786" s="20" t="s">
        <v>2151</v>
      </c>
      <c r="F786" s="20" t="s">
        <v>2152</v>
      </c>
      <c r="G786" s="32" t="s">
        <v>2191</v>
      </c>
      <c r="H786" s="171"/>
      <c r="I786" s="201">
        <f t="shared" si="12"/>
        <v>0</v>
      </c>
      <c r="J786" s="40">
        <v>0</v>
      </c>
      <c r="K786" s="40">
        <v>0</v>
      </c>
      <c r="L786" s="40">
        <v>0</v>
      </c>
      <c r="M786" s="40">
        <v>0</v>
      </c>
      <c r="N786" s="90"/>
      <c r="O786" s="22" t="s">
        <v>190</v>
      </c>
      <c r="P786" s="22" t="s">
        <v>190</v>
      </c>
      <c r="Q786" s="169"/>
    </row>
    <row r="787" spans="2:17" hidden="1">
      <c r="B787" s="89">
        <v>775</v>
      </c>
      <c r="C787" s="20"/>
      <c r="D787" s="171"/>
      <c r="E787" s="20" t="s">
        <v>2151</v>
      </c>
      <c r="F787" s="20" t="s">
        <v>2152</v>
      </c>
      <c r="G787" s="32" t="s">
        <v>2191</v>
      </c>
      <c r="H787" s="171"/>
      <c r="I787" s="201">
        <f t="shared" si="12"/>
        <v>0</v>
      </c>
      <c r="J787" s="40">
        <v>0</v>
      </c>
      <c r="K787" s="40">
        <v>0</v>
      </c>
      <c r="L787" s="40">
        <v>0</v>
      </c>
      <c r="M787" s="40">
        <v>0</v>
      </c>
      <c r="N787" s="90"/>
      <c r="O787" s="22" t="s">
        <v>190</v>
      </c>
      <c r="P787" s="22" t="s">
        <v>190</v>
      </c>
      <c r="Q787" s="169"/>
    </row>
    <row r="788" spans="2:17" hidden="1">
      <c r="B788" s="89">
        <v>776</v>
      </c>
      <c r="C788" s="20"/>
      <c r="D788" s="171"/>
      <c r="E788" s="20" t="s">
        <v>2151</v>
      </c>
      <c r="F788" s="20" t="s">
        <v>2152</v>
      </c>
      <c r="G788" s="32" t="s">
        <v>2191</v>
      </c>
      <c r="H788" s="171"/>
      <c r="I788" s="201">
        <f t="shared" si="12"/>
        <v>0</v>
      </c>
      <c r="J788" s="40">
        <v>0</v>
      </c>
      <c r="K788" s="40">
        <v>0</v>
      </c>
      <c r="L788" s="40">
        <v>0</v>
      </c>
      <c r="M788" s="40">
        <v>0</v>
      </c>
      <c r="N788" s="90"/>
      <c r="O788" s="22" t="s">
        <v>190</v>
      </c>
      <c r="P788" s="22" t="s">
        <v>190</v>
      </c>
      <c r="Q788" s="169"/>
    </row>
    <row r="789" spans="2:17" hidden="1">
      <c r="B789" s="89">
        <v>777</v>
      </c>
      <c r="C789" s="20"/>
      <c r="D789" s="171"/>
      <c r="E789" s="20" t="s">
        <v>2151</v>
      </c>
      <c r="F789" s="20" t="s">
        <v>2152</v>
      </c>
      <c r="G789" s="32" t="s">
        <v>2191</v>
      </c>
      <c r="H789" s="171"/>
      <c r="I789" s="201">
        <f t="shared" si="12"/>
        <v>0</v>
      </c>
      <c r="J789" s="40">
        <v>0</v>
      </c>
      <c r="K789" s="40">
        <v>0</v>
      </c>
      <c r="L789" s="40">
        <v>0</v>
      </c>
      <c r="M789" s="40">
        <v>0</v>
      </c>
      <c r="N789" s="90"/>
      <c r="O789" s="22" t="s">
        <v>190</v>
      </c>
      <c r="P789" s="22" t="s">
        <v>190</v>
      </c>
      <c r="Q789" s="169"/>
    </row>
    <row r="790" spans="2:17" hidden="1">
      <c r="B790" s="89">
        <v>778</v>
      </c>
      <c r="C790" s="20"/>
      <c r="D790" s="171"/>
      <c r="E790" s="20" t="s">
        <v>2151</v>
      </c>
      <c r="F790" s="20" t="s">
        <v>2152</v>
      </c>
      <c r="G790" s="32" t="s">
        <v>2191</v>
      </c>
      <c r="H790" s="171"/>
      <c r="I790" s="201">
        <f t="shared" si="12"/>
        <v>0</v>
      </c>
      <c r="J790" s="40">
        <v>0</v>
      </c>
      <c r="K790" s="40">
        <v>0</v>
      </c>
      <c r="L790" s="40">
        <v>0</v>
      </c>
      <c r="M790" s="40">
        <v>0</v>
      </c>
      <c r="N790" s="90"/>
      <c r="O790" s="22" t="s">
        <v>190</v>
      </c>
      <c r="P790" s="22" t="s">
        <v>190</v>
      </c>
      <c r="Q790" s="169"/>
    </row>
    <row r="791" spans="2:17" hidden="1">
      <c r="B791" s="89">
        <v>779</v>
      </c>
      <c r="C791" s="20"/>
      <c r="D791" s="171"/>
      <c r="E791" s="20" t="s">
        <v>2151</v>
      </c>
      <c r="F791" s="20" t="s">
        <v>2152</v>
      </c>
      <c r="G791" s="32" t="s">
        <v>2191</v>
      </c>
      <c r="H791" s="171"/>
      <c r="I791" s="201">
        <f t="shared" si="12"/>
        <v>0</v>
      </c>
      <c r="J791" s="40">
        <v>0</v>
      </c>
      <c r="K791" s="40">
        <v>0</v>
      </c>
      <c r="L791" s="40">
        <v>0</v>
      </c>
      <c r="M791" s="40">
        <v>0</v>
      </c>
      <c r="N791" s="90"/>
      <c r="O791" s="22" t="s">
        <v>190</v>
      </c>
      <c r="P791" s="22" t="s">
        <v>190</v>
      </c>
      <c r="Q791" s="169"/>
    </row>
    <row r="792" spans="2:17" hidden="1">
      <c r="B792" s="89">
        <v>780</v>
      </c>
      <c r="C792" s="20"/>
      <c r="D792" s="171"/>
      <c r="E792" s="20" t="s">
        <v>2151</v>
      </c>
      <c r="F792" s="20" t="s">
        <v>2152</v>
      </c>
      <c r="G792" s="32" t="s">
        <v>2191</v>
      </c>
      <c r="H792" s="171"/>
      <c r="I792" s="201">
        <f t="shared" si="12"/>
        <v>0</v>
      </c>
      <c r="J792" s="40">
        <v>0</v>
      </c>
      <c r="K792" s="40">
        <v>0</v>
      </c>
      <c r="L792" s="40">
        <v>0</v>
      </c>
      <c r="M792" s="40">
        <v>0</v>
      </c>
      <c r="N792" s="90"/>
      <c r="O792" s="22" t="s">
        <v>190</v>
      </c>
      <c r="P792" s="22" t="s">
        <v>190</v>
      </c>
      <c r="Q792" s="169"/>
    </row>
    <row r="793" spans="2:17" hidden="1">
      <c r="B793" s="89">
        <v>781</v>
      </c>
      <c r="C793" s="20"/>
      <c r="D793" s="171"/>
      <c r="E793" s="20" t="s">
        <v>2151</v>
      </c>
      <c r="F793" s="20" t="s">
        <v>2152</v>
      </c>
      <c r="G793" s="32" t="s">
        <v>2191</v>
      </c>
      <c r="H793" s="171"/>
      <c r="I793" s="201">
        <f t="shared" si="12"/>
        <v>0</v>
      </c>
      <c r="J793" s="40">
        <v>0</v>
      </c>
      <c r="K793" s="40">
        <v>0</v>
      </c>
      <c r="L793" s="40">
        <v>0</v>
      </c>
      <c r="M793" s="40">
        <v>0</v>
      </c>
      <c r="N793" s="90"/>
      <c r="O793" s="22" t="s">
        <v>190</v>
      </c>
      <c r="P793" s="22" t="s">
        <v>190</v>
      </c>
      <c r="Q793" s="169"/>
    </row>
    <row r="794" spans="2:17" hidden="1">
      <c r="B794" s="89">
        <v>782</v>
      </c>
      <c r="C794" s="20"/>
      <c r="D794" s="171"/>
      <c r="E794" s="20" t="s">
        <v>2151</v>
      </c>
      <c r="F794" s="20" t="s">
        <v>2152</v>
      </c>
      <c r="G794" s="32" t="s">
        <v>2191</v>
      </c>
      <c r="H794" s="171"/>
      <c r="I794" s="201">
        <f t="shared" si="12"/>
        <v>0</v>
      </c>
      <c r="J794" s="40">
        <v>0</v>
      </c>
      <c r="K794" s="40">
        <v>0</v>
      </c>
      <c r="L794" s="40">
        <v>0</v>
      </c>
      <c r="M794" s="40">
        <v>0</v>
      </c>
      <c r="N794" s="90"/>
      <c r="O794" s="22" t="s">
        <v>190</v>
      </c>
      <c r="P794" s="22" t="s">
        <v>190</v>
      </c>
      <c r="Q794" s="169"/>
    </row>
    <row r="795" spans="2:17" hidden="1">
      <c r="B795" s="89">
        <v>783</v>
      </c>
      <c r="C795" s="20"/>
      <c r="D795" s="171"/>
      <c r="E795" s="20" t="s">
        <v>2151</v>
      </c>
      <c r="F795" s="20" t="s">
        <v>2152</v>
      </c>
      <c r="G795" s="32" t="s">
        <v>2191</v>
      </c>
      <c r="H795" s="171"/>
      <c r="I795" s="201">
        <f t="shared" si="12"/>
        <v>0</v>
      </c>
      <c r="J795" s="40">
        <v>0</v>
      </c>
      <c r="K795" s="40">
        <v>0</v>
      </c>
      <c r="L795" s="40">
        <v>0</v>
      </c>
      <c r="M795" s="40">
        <v>0</v>
      </c>
      <c r="N795" s="90"/>
      <c r="O795" s="22" t="s">
        <v>190</v>
      </c>
      <c r="P795" s="22" t="s">
        <v>190</v>
      </c>
      <c r="Q795" s="169"/>
    </row>
    <row r="796" spans="2:17" hidden="1">
      <c r="B796" s="89">
        <v>784</v>
      </c>
      <c r="C796" s="20"/>
      <c r="D796" s="171"/>
      <c r="E796" s="20" t="s">
        <v>2151</v>
      </c>
      <c r="F796" s="20" t="s">
        <v>2152</v>
      </c>
      <c r="G796" s="32" t="s">
        <v>2191</v>
      </c>
      <c r="H796" s="171"/>
      <c r="I796" s="201">
        <f t="shared" si="12"/>
        <v>0</v>
      </c>
      <c r="J796" s="40">
        <v>0</v>
      </c>
      <c r="K796" s="40">
        <v>0</v>
      </c>
      <c r="L796" s="40">
        <v>0</v>
      </c>
      <c r="M796" s="40">
        <v>0</v>
      </c>
      <c r="N796" s="90"/>
      <c r="O796" s="22" t="s">
        <v>190</v>
      </c>
      <c r="P796" s="22" t="s">
        <v>190</v>
      </c>
      <c r="Q796" s="169"/>
    </row>
    <row r="797" spans="2:17" hidden="1">
      <c r="B797" s="89">
        <v>785</v>
      </c>
      <c r="C797" s="20"/>
      <c r="D797" s="171"/>
      <c r="E797" s="20" t="s">
        <v>2151</v>
      </c>
      <c r="F797" s="20" t="s">
        <v>2152</v>
      </c>
      <c r="G797" s="32" t="s">
        <v>2191</v>
      </c>
      <c r="H797" s="171"/>
      <c r="I797" s="201">
        <f t="shared" si="12"/>
        <v>0</v>
      </c>
      <c r="J797" s="40">
        <v>0</v>
      </c>
      <c r="K797" s="40">
        <v>0</v>
      </c>
      <c r="L797" s="40">
        <v>0</v>
      </c>
      <c r="M797" s="40">
        <v>0</v>
      </c>
      <c r="N797" s="90"/>
      <c r="O797" s="22" t="s">
        <v>190</v>
      </c>
      <c r="P797" s="22" t="s">
        <v>190</v>
      </c>
      <c r="Q797" s="169"/>
    </row>
    <row r="798" spans="2:17" hidden="1">
      <c r="B798" s="89">
        <v>786</v>
      </c>
      <c r="C798" s="20"/>
      <c r="D798" s="171"/>
      <c r="E798" s="20" t="s">
        <v>2151</v>
      </c>
      <c r="F798" s="20" t="s">
        <v>2152</v>
      </c>
      <c r="G798" s="32" t="s">
        <v>2191</v>
      </c>
      <c r="H798" s="171"/>
      <c r="I798" s="201">
        <f t="shared" si="12"/>
        <v>0</v>
      </c>
      <c r="J798" s="40">
        <v>0</v>
      </c>
      <c r="K798" s="40">
        <v>0</v>
      </c>
      <c r="L798" s="40">
        <v>0</v>
      </c>
      <c r="M798" s="40">
        <v>0</v>
      </c>
      <c r="N798" s="90"/>
      <c r="O798" s="22" t="s">
        <v>190</v>
      </c>
      <c r="P798" s="22" t="s">
        <v>190</v>
      </c>
      <c r="Q798" s="169"/>
    </row>
    <row r="799" spans="2:17" hidden="1">
      <c r="B799" s="89">
        <v>787</v>
      </c>
      <c r="C799" s="20"/>
      <c r="D799" s="171"/>
      <c r="E799" s="20" t="s">
        <v>2151</v>
      </c>
      <c r="F799" s="20" t="s">
        <v>2152</v>
      </c>
      <c r="G799" s="32" t="s">
        <v>2191</v>
      </c>
      <c r="H799" s="171"/>
      <c r="I799" s="201">
        <f t="shared" si="12"/>
        <v>0</v>
      </c>
      <c r="J799" s="40">
        <v>0</v>
      </c>
      <c r="K799" s="40">
        <v>0</v>
      </c>
      <c r="L799" s="40">
        <v>0</v>
      </c>
      <c r="M799" s="40">
        <v>0</v>
      </c>
      <c r="N799" s="90"/>
      <c r="O799" s="22" t="s">
        <v>190</v>
      </c>
      <c r="P799" s="22" t="s">
        <v>190</v>
      </c>
      <c r="Q799" s="169"/>
    </row>
    <row r="800" spans="2:17" hidden="1">
      <c r="B800" s="89">
        <v>788</v>
      </c>
      <c r="C800" s="20"/>
      <c r="D800" s="171"/>
      <c r="E800" s="20" t="s">
        <v>2151</v>
      </c>
      <c r="F800" s="20" t="s">
        <v>2152</v>
      </c>
      <c r="G800" s="32" t="s">
        <v>2191</v>
      </c>
      <c r="H800" s="171"/>
      <c r="I800" s="201">
        <f t="shared" si="12"/>
        <v>0</v>
      </c>
      <c r="J800" s="40">
        <v>0</v>
      </c>
      <c r="K800" s="40">
        <v>0</v>
      </c>
      <c r="L800" s="40">
        <v>0</v>
      </c>
      <c r="M800" s="40">
        <v>0</v>
      </c>
      <c r="N800" s="90"/>
      <c r="O800" s="22" t="s">
        <v>190</v>
      </c>
      <c r="P800" s="22" t="s">
        <v>190</v>
      </c>
      <c r="Q800" s="169"/>
    </row>
    <row r="801" spans="2:17" hidden="1">
      <c r="B801" s="89">
        <v>789</v>
      </c>
      <c r="C801" s="20"/>
      <c r="D801" s="171"/>
      <c r="E801" s="20" t="s">
        <v>2151</v>
      </c>
      <c r="F801" s="20" t="s">
        <v>2152</v>
      </c>
      <c r="G801" s="32" t="s">
        <v>2191</v>
      </c>
      <c r="H801" s="171"/>
      <c r="I801" s="201">
        <f t="shared" si="12"/>
        <v>0</v>
      </c>
      <c r="J801" s="40">
        <v>0</v>
      </c>
      <c r="K801" s="40">
        <v>0</v>
      </c>
      <c r="L801" s="40">
        <v>0</v>
      </c>
      <c r="M801" s="40">
        <v>0</v>
      </c>
      <c r="N801" s="90"/>
      <c r="O801" s="22" t="s">
        <v>190</v>
      </c>
      <c r="P801" s="22" t="s">
        <v>190</v>
      </c>
      <c r="Q801" s="169"/>
    </row>
    <row r="802" spans="2:17" hidden="1">
      <c r="B802" s="89">
        <v>790</v>
      </c>
      <c r="C802" s="20"/>
      <c r="D802" s="171"/>
      <c r="E802" s="20" t="s">
        <v>2151</v>
      </c>
      <c r="F802" s="20" t="s">
        <v>2152</v>
      </c>
      <c r="G802" s="32" t="s">
        <v>2191</v>
      </c>
      <c r="H802" s="171"/>
      <c r="I802" s="201">
        <f t="shared" si="12"/>
        <v>0</v>
      </c>
      <c r="J802" s="40">
        <v>0</v>
      </c>
      <c r="K802" s="40">
        <v>0</v>
      </c>
      <c r="L802" s="40">
        <v>0</v>
      </c>
      <c r="M802" s="40">
        <v>0</v>
      </c>
      <c r="N802" s="90"/>
      <c r="O802" s="22" t="s">
        <v>190</v>
      </c>
      <c r="P802" s="22" t="s">
        <v>190</v>
      </c>
      <c r="Q802" s="169"/>
    </row>
    <row r="803" spans="2:17" hidden="1">
      <c r="B803" s="89">
        <v>791</v>
      </c>
      <c r="C803" s="20"/>
      <c r="D803" s="171"/>
      <c r="E803" s="20" t="s">
        <v>2151</v>
      </c>
      <c r="F803" s="20" t="s">
        <v>2152</v>
      </c>
      <c r="G803" s="32" t="s">
        <v>2191</v>
      </c>
      <c r="H803" s="171"/>
      <c r="I803" s="201">
        <f t="shared" si="12"/>
        <v>0</v>
      </c>
      <c r="J803" s="40">
        <v>0</v>
      </c>
      <c r="K803" s="40">
        <v>0</v>
      </c>
      <c r="L803" s="40">
        <v>0</v>
      </c>
      <c r="M803" s="40">
        <v>0</v>
      </c>
      <c r="N803" s="90"/>
      <c r="O803" s="22" t="s">
        <v>190</v>
      </c>
      <c r="P803" s="22" t="s">
        <v>190</v>
      </c>
      <c r="Q803" s="169"/>
    </row>
    <row r="804" spans="2:17" hidden="1">
      <c r="B804" s="89">
        <v>792</v>
      </c>
      <c r="C804" s="20"/>
      <c r="D804" s="171"/>
      <c r="E804" s="20" t="s">
        <v>2151</v>
      </c>
      <c r="F804" s="20" t="s">
        <v>2152</v>
      </c>
      <c r="G804" s="32" t="s">
        <v>2191</v>
      </c>
      <c r="H804" s="171"/>
      <c r="I804" s="201">
        <f t="shared" si="12"/>
        <v>0</v>
      </c>
      <c r="J804" s="40">
        <v>0</v>
      </c>
      <c r="K804" s="40">
        <v>0</v>
      </c>
      <c r="L804" s="40">
        <v>0</v>
      </c>
      <c r="M804" s="40">
        <v>0</v>
      </c>
      <c r="N804" s="90"/>
      <c r="O804" s="22" t="s">
        <v>190</v>
      </c>
      <c r="P804" s="22" t="s">
        <v>190</v>
      </c>
      <c r="Q804" s="169"/>
    </row>
    <row r="805" spans="2:17" hidden="1">
      <c r="B805" s="89">
        <v>793</v>
      </c>
      <c r="C805" s="20"/>
      <c r="D805" s="171"/>
      <c r="E805" s="20" t="s">
        <v>2151</v>
      </c>
      <c r="F805" s="20" t="s">
        <v>2152</v>
      </c>
      <c r="G805" s="32" t="s">
        <v>2191</v>
      </c>
      <c r="H805" s="171"/>
      <c r="I805" s="201">
        <f t="shared" si="12"/>
        <v>0</v>
      </c>
      <c r="J805" s="40">
        <v>0</v>
      </c>
      <c r="K805" s="40">
        <v>0</v>
      </c>
      <c r="L805" s="40">
        <v>0</v>
      </c>
      <c r="M805" s="40">
        <v>0</v>
      </c>
      <c r="N805" s="90"/>
      <c r="O805" s="22" t="s">
        <v>190</v>
      </c>
      <c r="P805" s="22" t="s">
        <v>190</v>
      </c>
      <c r="Q805" s="169"/>
    </row>
    <row r="806" spans="2:17" hidden="1">
      <c r="B806" s="89">
        <v>794</v>
      </c>
      <c r="C806" s="20"/>
      <c r="D806" s="171"/>
      <c r="E806" s="20" t="s">
        <v>2151</v>
      </c>
      <c r="F806" s="20" t="s">
        <v>2152</v>
      </c>
      <c r="G806" s="32" t="s">
        <v>2191</v>
      </c>
      <c r="H806" s="171"/>
      <c r="I806" s="201">
        <f t="shared" si="12"/>
        <v>0</v>
      </c>
      <c r="J806" s="40">
        <v>0</v>
      </c>
      <c r="K806" s="40">
        <v>0</v>
      </c>
      <c r="L806" s="40">
        <v>0</v>
      </c>
      <c r="M806" s="40">
        <v>0</v>
      </c>
      <c r="N806" s="90"/>
      <c r="O806" s="22" t="s">
        <v>190</v>
      </c>
      <c r="P806" s="22" t="s">
        <v>190</v>
      </c>
      <c r="Q806" s="169"/>
    </row>
    <row r="807" spans="2:17" hidden="1">
      <c r="B807" s="89">
        <v>795</v>
      </c>
      <c r="C807" s="20"/>
      <c r="D807" s="171"/>
      <c r="E807" s="20" t="s">
        <v>2151</v>
      </c>
      <c r="F807" s="20" t="s">
        <v>2152</v>
      </c>
      <c r="G807" s="32" t="s">
        <v>2191</v>
      </c>
      <c r="H807" s="171"/>
      <c r="I807" s="201">
        <f t="shared" si="12"/>
        <v>0</v>
      </c>
      <c r="J807" s="40">
        <v>0</v>
      </c>
      <c r="K807" s="40">
        <v>0</v>
      </c>
      <c r="L807" s="40">
        <v>0</v>
      </c>
      <c r="M807" s="40">
        <v>0</v>
      </c>
      <c r="N807" s="90"/>
      <c r="O807" s="22" t="s">
        <v>190</v>
      </c>
      <c r="P807" s="22" t="s">
        <v>190</v>
      </c>
      <c r="Q807" s="169"/>
    </row>
    <row r="808" spans="2:17" hidden="1">
      <c r="B808" s="89">
        <v>796</v>
      </c>
      <c r="C808" s="20"/>
      <c r="D808" s="171"/>
      <c r="E808" s="20" t="s">
        <v>2151</v>
      </c>
      <c r="F808" s="20" t="s">
        <v>2152</v>
      </c>
      <c r="G808" s="32" t="s">
        <v>2191</v>
      </c>
      <c r="H808" s="171"/>
      <c r="I808" s="201">
        <f t="shared" si="12"/>
        <v>0</v>
      </c>
      <c r="J808" s="40">
        <v>0</v>
      </c>
      <c r="K808" s="40">
        <v>0</v>
      </c>
      <c r="L808" s="40">
        <v>0</v>
      </c>
      <c r="M808" s="40">
        <v>0</v>
      </c>
      <c r="N808" s="90"/>
      <c r="O808" s="22" t="s">
        <v>190</v>
      </c>
      <c r="P808" s="22" t="s">
        <v>190</v>
      </c>
      <c r="Q808" s="169"/>
    </row>
    <row r="809" spans="2:17" hidden="1">
      <c r="B809" s="89">
        <v>797</v>
      </c>
      <c r="C809" s="20"/>
      <c r="D809" s="171"/>
      <c r="E809" s="20" t="s">
        <v>2151</v>
      </c>
      <c r="F809" s="20" t="s">
        <v>2152</v>
      </c>
      <c r="G809" s="32" t="s">
        <v>2191</v>
      </c>
      <c r="H809" s="171"/>
      <c r="I809" s="201">
        <f t="shared" si="12"/>
        <v>0</v>
      </c>
      <c r="J809" s="40">
        <v>0</v>
      </c>
      <c r="K809" s="40">
        <v>0</v>
      </c>
      <c r="L809" s="40">
        <v>0</v>
      </c>
      <c r="M809" s="40">
        <v>0</v>
      </c>
      <c r="N809" s="90"/>
      <c r="O809" s="22" t="s">
        <v>190</v>
      </c>
      <c r="P809" s="22" t="s">
        <v>190</v>
      </c>
      <c r="Q809" s="169"/>
    </row>
    <row r="810" spans="2:17" hidden="1">
      <c r="B810" s="89">
        <v>798</v>
      </c>
      <c r="C810" s="20"/>
      <c r="D810" s="171"/>
      <c r="E810" s="20" t="s">
        <v>2151</v>
      </c>
      <c r="F810" s="20" t="s">
        <v>2152</v>
      </c>
      <c r="G810" s="32" t="s">
        <v>2191</v>
      </c>
      <c r="H810" s="171"/>
      <c r="I810" s="201">
        <f t="shared" si="12"/>
        <v>0</v>
      </c>
      <c r="J810" s="40">
        <v>0</v>
      </c>
      <c r="K810" s="40">
        <v>0</v>
      </c>
      <c r="L810" s="40">
        <v>0</v>
      </c>
      <c r="M810" s="40">
        <v>0</v>
      </c>
      <c r="N810" s="90"/>
      <c r="O810" s="22" t="s">
        <v>190</v>
      </c>
      <c r="P810" s="22" t="s">
        <v>190</v>
      </c>
      <c r="Q810" s="169"/>
    </row>
    <row r="811" spans="2:17" hidden="1">
      <c r="B811" s="89">
        <v>799</v>
      </c>
      <c r="C811" s="20"/>
      <c r="D811" s="171"/>
      <c r="E811" s="20" t="s">
        <v>2151</v>
      </c>
      <c r="F811" s="20" t="s">
        <v>2152</v>
      </c>
      <c r="G811" s="32" t="s">
        <v>2191</v>
      </c>
      <c r="H811" s="171"/>
      <c r="I811" s="201">
        <f t="shared" si="12"/>
        <v>0</v>
      </c>
      <c r="J811" s="40">
        <v>0</v>
      </c>
      <c r="K811" s="40">
        <v>0</v>
      </c>
      <c r="L811" s="40">
        <v>0</v>
      </c>
      <c r="M811" s="40">
        <v>0</v>
      </c>
      <c r="N811" s="90"/>
      <c r="O811" s="22" t="s">
        <v>190</v>
      </c>
      <c r="P811" s="22" t="s">
        <v>190</v>
      </c>
      <c r="Q811" s="169"/>
    </row>
    <row r="812" spans="2:17" hidden="1">
      <c r="B812" s="89">
        <v>800</v>
      </c>
      <c r="C812" s="20"/>
      <c r="D812" s="171"/>
      <c r="E812" s="20" t="s">
        <v>2151</v>
      </c>
      <c r="F812" s="20" t="s">
        <v>2152</v>
      </c>
      <c r="G812" s="32" t="s">
        <v>2191</v>
      </c>
      <c r="H812" s="171"/>
      <c r="I812" s="201">
        <f t="shared" si="12"/>
        <v>0</v>
      </c>
      <c r="J812" s="40">
        <v>0</v>
      </c>
      <c r="K812" s="40">
        <v>0</v>
      </c>
      <c r="L812" s="40">
        <v>0</v>
      </c>
      <c r="M812" s="40">
        <v>0</v>
      </c>
      <c r="N812" s="90"/>
      <c r="O812" s="22" t="s">
        <v>190</v>
      </c>
      <c r="P812" s="22" t="s">
        <v>190</v>
      </c>
      <c r="Q812" s="169"/>
    </row>
    <row r="813" spans="2:17" hidden="1">
      <c r="B813" s="89">
        <v>801</v>
      </c>
      <c r="C813" s="20"/>
      <c r="D813" s="171"/>
      <c r="E813" s="20" t="s">
        <v>2151</v>
      </c>
      <c r="F813" s="20" t="s">
        <v>2152</v>
      </c>
      <c r="G813" s="32" t="s">
        <v>2191</v>
      </c>
      <c r="H813" s="171"/>
      <c r="I813" s="201">
        <f t="shared" si="12"/>
        <v>0</v>
      </c>
      <c r="J813" s="40">
        <v>0</v>
      </c>
      <c r="K813" s="40">
        <v>0</v>
      </c>
      <c r="L813" s="40">
        <v>0</v>
      </c>
      <c r="M813" s="40">
        <v>0</v>
      </c>
      <c r="N813" s="90"/>
      <c r="O813" s="22" t="s">
        <v>190</v>
      </c>
      <c r="P813" s="22" t="s">
        <v>190</v>
      </c>
      <c r="Q813" s="169"/>
    </row>
    <row r="814" spans="2:17" hidden="1">
      <c r="B814" s="89">
        <v>802</v>
      </c>
      <c r="C814" s="20"/>
      <c r="D814" s="171"/>
      <c r="E814" s="20" t="s">
        <v>2151</v>
      </c>
      <c r="F814" s="20" t="s">
        <v>2152</v>
      </c>
      <c r="G814" s="32" t="s">
        <v>2191</v>
      </c>
      <c r="H814" s="171"/>
      <c r="I814" s="201">
        <f t="shared" si="12"/>
        <v>0</v>
      </c>
      <c r="J814" s="40">
        <v>0</v>
      </c>
      <c r="K814" s="40">
        <v>0</v>
      </c>
      <c r="L814" s="40">
        <v>0</v>
      </c>
      <c r="M814" s="40">
        <v>0</v>
      </c>
      <c r="N814" s="90"/>
      <c r="O814" s="22" t="s">
        <v>190</v>
      </c>
      <c r="P814" s="22" t="s">
        <v>190</v>
      </c>
      <c r="Q814" s="169"/>
    </row>
    <row r="815" spans="2:17" hidden="1">
      <c r="B815" s="89">
        <v>803</v>
      </c>
      <c r="C815" s="20"/>
      <c r="D815" s="171"/>
      <c r="E815" s="20" t="s">
        <v>2151</v>
      </c>
      <c r="F815" s="20" t="s">
        <v>2152</v>
      </c>
      <c r="G815" s="32" t="s">
        <v>2191</v>
      </c>
      <c r="H815" s="171"/>
      <c r="I815" s="201">
        <f t="shared" si="12"/>
        <v>0</v>
      </c>
      <c r="J815" s="40">
        <v>0</v>
      </c>
      <c r="K815" s="40">
        <v>0</v>
      </c>
      <c r="L815" s="40">
        <v>0</v>
      </c>
      <c r="M815" s="40">
        <v>0</v>
      </c>
      <c r="N815" s="90"/>
      <c r="O815" s="22" t="s">
        <v>190</v>
      </c>
      <c r="P815" s="22" t="s">
        <v>190</v>
      </c>
      <c r="Q815" s="169"/>
    </row>
    <row r="816" spans="2:17" hidden="1">
      <c r="B816" s="89">
        <v>804</v>
      </c>
      <c r="C816" s="20"/>
      <c r="D816" s="171"/>
      <c r="E816" s="20" t="s">
        <v>2151</v>
      </c>
      <c r="F816" s="20" t="s">
        <v>2152</v>
      </c>
      <c r="G816" s="32" t="s">
        <v>2191</v>
      </c>
      <c r="H816" s="171"/>
      <c r="I816" s="201">
        <f t="shared" si="12"/>
        <v>0</v>
      </c>
      <c r="J816" s="40">
        <v>0</v>
      </c>
      <c r="K816" s="40">
        <v>0</v>
      </c>
      <c r="L816" s="40">
        <v>0</v>
      </c>
      <c r="M816" s="40">
        <v>0</v>
      </c>
      <c r="N816" s="90"/>
      <c r="O816" s="22" t="s">
        <v>190</v>
      </c>
      <c r="P816" s="22" t="s">
        <v>190</v>
      </c>
      <c r="Q816" s="169"/>
    </row>
    <row r="817" spans="2:17" hidden="1">
      <c r="B817" s="89">
        <v>805</v>
      </c>
      <c r="C817" s="20"/>
      <c r="D817" s="171"/>
      <c r="E817" s="20" t="s">
        <v>2151</v>
      </c>
      <c r="F817" s="20" t="s">
        <v>2152</v>
      </c>
      <c r="G817" s="32" t="s">
        <v>2191</v>
      </c>
      <c r="H817" s="171"/>
      <c r="I817" s="201">
        <f t="shared" si="12"/>
        <v>0</v>
      </c>
      <c r="J817" s="40">
        <v>0</v>
      </c>
      <c r="K817" s="40">
        <v>0</v>
      </c>
      <c r="L817" s="40">
        <v>0</v>
      </c>
      <c r="M817" s="40">
        <v>0</v>
      </c>
      <c r="N817" s="90"/>
      <c r="O817" s="22" t="s">
        <v>190</v>
      </c>
      <c r="P817" s="22" t="s">
        <v>190</v>
      </c>
      <c r="Q817" s="169"/>
    </row>
    <row r="818" spans="2:17" hidden="1">
      <c r="B818" s="89">
        <v>806</v>
      </c>
      <c r="C818" s="20"/>
      <c r="D818" s="171"/>
      <c r="E818" s="20" t="s">
        <v>2151</v>
      </c>
      <c r="F818" s="20" t="s">
        <v>2152</v>
      </c>
      <c r="G818" s="32" t="s">
        <v>2191</v>
      </c>
      <c r="H818" s="171"/>
      <c r="I818" s="201">
        <f t="shared" si="12"/>
        <v>0</v>
      </c>
      <c r="J818" s="40">
        <v>0</v>
      </c>
      <c r="K818" s="40">
        <v>0</v>
      </c>
      <c r="L818" s="40">
        <v>0</v>
      </c>
      <c r="M818" s="40">
        <v>0</v>
      </c>
      <c r="N818" s="90"/>
      <c r="O818" s="22" t="s">
        <v>190</v>
      </c>
      <c r="P818" s="22" t="s">
        <v>190</v>
      </c>
      <c r="Q818" s="169"/>
    </row>
    <row r="819" spans="2:17" hidden="1">
      <c r="B819" s="89">
        <v>807</v>
      </c>
      <c r="C819" s="20"/>
      <c r="D819" s="171"/>
      <c r="E819" s="20" t="s">
        <v>2151</v>
      </c>
      <c r="F819" s="20" t="s">
        <v>2152</v>
      </c>
      <c r="G819" s="32" t="s">
        <v>2191</v>
      </c>
      <c r="H819" s="171"/>
      <c r="I819" s="201">
        <f t="shared" si="12"/>
        <v>0</v>
      </c>
      <c r="J819" s="40">
        <v>0</v>
      </c>
      <c r="K819" s="40">
        <v>0</v>
      </c>
      <c r="L819" s="40">
        <v>0</v>
      </c>
      <c r="M819" s="40">
        <v>0</v>
      </c>
      <c r="N819" s="90"/>
      <c r="O819" s="22" t="s">
        <v>190</v>
      </c>
      <c r="P819" s="22" t="s">
        <v>190</v>
      </c>
      <c r="Q819" s="169"/>
    </row>
    <row r="820" spans="2:17" hidden="1">
      <c r="B820" s="89">
        <v>808</v>
      </c>
      <c r="C820" s="20"/>
      <c r="D820" s="171"/>
      <c r="E820" s="20" t="s">
        <v>2151</v>
      </c>
      <c r="F820" s="20" t="s">
        <v>2152</v>
      </c>
      <c r="G820" s="32" t="s">
        <v>2191</v>
      </c>
      <c r="H820" s="171"/>
      <c r="I820" s="201">
        <f t="shared" si="12"/>
        <v>0</v>
      </c>
      <c r="J820" s="40">
        <v>0</v>
      </c>
      <c r="K820" s="40">
        <v>0</v>
      </c>
      <c r="L820" s="40">
        <v>0</v>
      </c>
      <c r="M820" s="40">
        <v>0</v>
      </c>
      <c r="N820" s="90"/>
      <c r="O820" s="22" t="s">
        <v>190</v>
      </c>
      <c r="P820" s="22" t="s">
        <v>190</v>
      </c>
      <c r="Q820" s="169"/>
    </row>
    <row r="821" spans="2:17" hidden="1">
      <c r="B821" s="89">
        <v>809</v>
      </c>
      <c r="C821" s="20"/>
      <c r="D821" s="171"/>
      <c r="E821" s="20" t="s">
        <v>2151</v>
      </c>
      <c r="F821" s="20" t="s">
        <v>2152</v>
      </c>
      <c r="G821" s="32" t="s">
        <v>2191</v>
      </c>
      <c r="H821" s="171"/>
      <c r="I821" s="201">
        <f t="shared" si="12"/>
        <v>0</v>
      </c>
      <c r="J821" s="40">
        <v>0</v>
      </c>
      <c r="K821" s="40">
        <v>0</v>
      </c>
      <c r="L821" s="40">
        <v>0</v>
      </c>
      <c r="M821" s="40">
        <v>0</v>
      </c>
      <c r="N821" s="90"/>
      <c r="O821" s="22" t="s">
        <v>190</v>
      </c>
      <c r="P821" s="22" t="s">
        <v>190</v>
      </c>
      <c r="Q821" s="169"/>
    </row>
    <row r="822" spans="2:17" hidden="1">
      <c r="B822" s="89">
        <v>810</v>
      </c>
      <c r="C822" s="20"/>
      <c r="D822" s="171"/>
      <c r="E822" s="20" t="s">
        <v>2151</v>
      </c>
      <c r="F822" s="20" t="s">
        <v>2152</v>
      </c>
      <c r="G822" s="32" t="s">
        <v>2191</v>
      </c>
      <c r="H822" s="171"/>
      <c r="I822" s="201">
        <f t="shared" si="12"/>
        <v>0</v>
      </c>
      <c r="J822" s="40">
        <v>0</v>
      </c>
      <c r="K822" s="40">
        <v>0</v>
      </c>
      <c r="L822" s="40">
        <v>0</v>
      </c>
      <c r="M822" s="40">
        <v>0</v>
      </c>
      <c r="N822" s="90"/>
      <c r="O822" s="22" t="s">
        <v>190</v>
      </c>
      <c r="P822" s="22" t="s">
        <v>190</v>
      </c>
      <c r="Q822" s="169"/>
    </row>
    <row r="823" spans="2:17" hidden="1">
      <c r="B823" s="89">
        <v>811</v>
      </c>
      <c r="C823" s="20"/>
      <c r="D823" s="171"/>
      <c r="E823" s="20" t="s">
        <v>2151</v>
      </c>
      <c r="F823" s="20" t="s">
        <v>2152</v>
      </c>
      <c r="G823" s="32" t="s">
        <v>2191</v>
      </c>
      <c r="H823" s="171"/>
      <c r="I823" s="201">
        <f t="shared" si="12"/>
        <v>0</v>
      </c>
      <c r="J823" s="40">
        <v>0</v>
      </c>
      <c r="K823" s="40">
        <v>0</v>
      </c>
      <c r="L823" s="40">
        <v>0</v>
      </c>
      <c r="M823" s="40">
        <v>0</v>
      </c>
      <c r="N823" s="90"/>
      <c r="O823" s="22" t="s">
        <v>190</v>
      </c>
      <c r="P823" s="22" t="s">
        <v>190</v>
      </c>
      <c r="Q823" s="169"/>
    </row>
    <row r="824" spans="2:17" hidden="1">
      <c r="B824" s="89">
        <v>812</v>
      </c>
      <c r="C824" s="20"/>
      <c r="D824" s="171"/>
      <c r="E824" s="20" t="s">
        <v>2151</v>
      </c>
      <c r="F824" s="20" t="s">
        <v>2152</v>
      </c>
      <c r="G824" s="32" t="s">
        <v>2191</v>
      </c>
      <c r="H824" s="171"/>
      <c r="I824" s="201">
        <f t="shared" si="12"/>
        <v>0</v>
      </c>
      <c r="J824" s="40">
        <v>0</v>
      </c>
      <c r="K824" s="40">
        <v>0</v>
      </c>
      <c r="L824" s="40">
        <v>0</v>
      </c>
      <c r="M824" s="40">
        <v>0</v>
      </c>
      <c r="N824" s="90"/>
      <c r="O824" s="22" t="s">
        <v>190</v>
      </c>
      <c r="P824" s="22" t="s">
        <v>190</v>
      </c>
      <c r="Q824" s="169"/>
    </row>
    <row r="825" spans="2:17" hidden="1">
      <c r="B825" s="89">
        <v>813</v>
      </c>
      <c r="C825" s="20"/>
      <c r="D825" s="171"/>
      <c r="E825" s="20" t="s">
        <v>2151</v>
      </c>
      <c r="F825" s="20" t="s">
        <v>2152</v>
      </c>
      <c r="G825" s="32" t="s">
        <v>2191</v>
      </c>
      <c r="H825" s="171"/>
      <c r="I825" s="201">
        <f t="shared" si="12"/>
        <v>0</v>
      </c>
      <c r="J825" s="40">
        <v>0</v>
      </c>
      <c r="K825" s="40">
        <v>0</v>
      </c>
      <c r="L825" s="40">
        <v>0</v>
      </c>
      <c r="M825" s="40">
        <v>0</v>
      </c>
      <c r="N825" s="90"/>
      <c r="O825" s="22" t="s">
        <v>190</v>
      </c>
      <c r="P825" s="22" t="s">
        <v>190</v>
      </c>
      <c r="Q825" s="169"/>
    </row>
    <row r="826" spans="2:17" hidden="1">
      <c r="B826" s="89">
        <v>814</v>
      </c>
      <c r="C826" s="20"/>
      <c r="D826" s="171"/>
      <c r="E826" s="20" t="s">
        <v>2151</v>
      </c>
      <c r="F826" s="20" t="s">
        <v>2152</v>
      </c>
      <c r="G826" s="32" t="s">
        <v>2191</v>
      </c>
      <c r="H826" s="171"/>
      <c r="I826" s="201">
        <f t="shared" si="12"/>
        <v>0</v>
      </c>
      <c r="J826" s="40">
        <v>0</v>
      </c>
      <c r="K826" s="40">
        <v>0</v>
      </c>
      <c r="L826" s="40">
        <v>0</v>
      </c>
      <c r="M826" s="40">
        <v>0</v>
      </c>
      <c r="N826" s="90"/>
      <c r="O826" s="22" t="s">
        <v>190</v>
      </c>
      <c r="P826" s="22" t="s">
        <v>190</v>
      </c>
      <c r="Q826" s="169"/>
    </row>
    <row r="827" spans="2:17" hidden="1">
      <c r="B827" s="89">
        <v>815</v>
      </c>
      <c r="C827" s="20"/>
      <c r="D827" s="171"/>
      <c r="E827" s="20" t="s">
        <v>2151</v>
      </c>
      <c r="F827" s="20" t="s">
        <v>2152</v>
      </c>
      <c r="G827" s="32" t="s">
        <v>2191</v>
      </c>
      <c r="H827" s="171"/>
      <c r="I827" s="201">
        <f t="shared" si="12"/>
        <v>0</v>
      </c>
      <c r="J827" s="40">
        <v>0</v>
      </c>
      <c r="K827" s="40">
        <v>0</v>
      </c>
      <c r="L827" s="40">
        <v>0</v>
      </c>
      <c r="M827" s="40">
        <v>0</v>
      </c>
      <c r="N827" s="90"/>
      <c r="O827" s="22" t="s">
        <v>190</v>
      </c>
      <c r="P827" s="22" t="s">
        <v>190</v>
      </c>
      <c r="Q827" s="169"/>
    </row>
    <row r="828" spans="2:17" hidden="1">
      <c r="B828" s="89">
        <v>816</v>
      </c>
      <c r="C828" s="20"/>
      <c r="D828" s="171"/>
      <c r="E828" s="20" t="s">
        <v>2151</v>
      </c>
      <c r="F828" s="20" t="s">
        <v>2152</v>
      </c>
      <c r="G828" s="32" t="s">
        <v>2191</v>
      </c>
      <c r="H828" s="171"/>
      <c r="I828" s="201">
        <f t="shared" si="12"/>
        <v>0</v>
      </c>
      <c r="J828" s="40">
        <v>0</v>
      </c>
      <c r="K828" s="40">
        <v>0</v>
      </c>
      <c r="L828" s="40">
        <v>0</v>
      </c>
      <c r="M828" s="40">
        <v>0</v>
      </c>
      <c r="N828" s="90"/>
      <c r="O828" s="22" t="s">
        <v>190</v>
      </c>
      <c r="P828" s="22" t="s">
        <v>190</v>
      </c>
      <c r="Q828" s="169"/>
    </row>
    <row r="829" spans="2:17" hidden="1">
      <c r="B829" s="89">
        <v>817</v>
      </c>
      <c r="C829" s="20"/>
      <c r="D829" s="171"/>
      <c r="E829" s="20" t="s">
        <v>2151</v>
      </c>
      <c r="F829" s="20" t="s">
        <v>2152</v>
      </c>
      <c r="G829" s="32" t="s">
        <v>2191</v>
      </c>
      <c r="H829" s="171"/>
      <c r="I829" s="201">
        <f t="shared" si="12"/>
        <v>0</v>
      </c>
      <c r="J829" s="40">
        <v>0</v>
      </c>
      <c r="K829" s="40">
        <v>0</v>
      </c>
      <c r="L829" s="40">
        <v>0</v>
      </c>
      <c r="M829" s="40">
        <v>0</v>
      </c>
      <c r="N829" s="90"/>
      <c r="O829" s="22" t="s">
        <v>190</v>
      </c>
      <c r="P829" s="22" t="s">
        <v>190</v>
      </c>
      <c r="Q829" s="169"/>
    </row>
    <row r="830" spans="2:17" hidden="1">
      <c r="B830" s="89">
        <v>818</v>
      </c>
      <c r="C830" s="20"/>
      <c r="D830" s="171"/>
      <c r="E830" s="20" t="s">
        <v>2151</v>
      </c>
      <c r="F830" s="20" t="s">
        <v>2152</v>
      </c>
      <c r="G830" s="32" t="s">
        <v>2191</v>
      </c>
      <c r="H830" s="171"/>
      <c r="I830" s="201">
        <f t="shared" si="12"/>
        <v>0</v>
      </c>
      <c r="J830" s="40">
        <v>0</v>
      </c>
      <c r="K830" s="40">
        <v>0</v>
      </c>
      <c r="L830" s="40">
        <v>0</v>
      </c>
      <c r="M830" s="40">
        <v>0</v>
      </c>
      <c r="N830" s="90"/>
      <c r="O830" s="22" t="s">
        <v>190</v>
      </c>
      <c r="P830" s="22" t="s">
        <v>190</v>
      </c>
      <c r="Q830" s="169"/>
    </row>
    <row r="831" spans="2:17" hidden="1">
      <c r="B831" s="89">
        <v>819</v>
      </c>
      <c r="C831" s="20"/>
      <c r="D831" s="171"/>
      <c r="E831" s="20" t="s">
        <v>2151</v>
      </c>
      <c r="F831" s="20" t="s">
        <v>2152</v>
      </c>
      <c r="G831" s="32" t="s">
        <v>2191</v>
      </c>
      <c r="H831" s="171"/>
      <c r="I831" s="201">
        <f t="shared" si="12"/>
        <v>0</v>
      </c>
      <c r="J831" s="40">
        <v>0</v>
      </c>
      <c r="K831" s="40">
        <v>0</v>
      </c>
      <c r="L831" s="40">
        <v>0</v>
      </c>
      <c r="M831" s="40">
        <v>0</v>
      </c>
      <c r="N831" s="90"/>
      <c r="O831" s="22" t="s">
        <v>190</v>
      </c>
      <c r="P831" s="22" t="s">
        <v>190</v>
      </c>
      <c r="Q831" s="169"/>
    </row>
    <row r="832" spans="2:17" hidden="1">
      <c r="B832" s="89">
        <v>820</v>
      </c>
      <c r="C832" s="20"/>
      <c r="D832" s="171"/>
      <c r="E832" s="20" t="s">
        <v>2151</v>
      </c>
      <c r="F832" s="20" t="s">
        <v>2152</v>
      </c>
      <c r="G832" s="32" t="s">
        <v>2191</v>
      </c>
      <c r="H832" s="171"/>
      <c r="I832" s="201">
        <f t="shared" si="12"/>
        <v>0</v>
      </c>
      <c r="J832" s="40">
        <v>0</v>
      </c>
      <c r="K832" s="40">
        <v>0</v>
      </c>
      <c r="L832" s="40">
        <v>0</v>
      </c>
      <c r="M832" s="40">
        <v>0</v>
      </c>
      <c r="N832" s="90"/>
      <c r="O832" s="22" t="s">
        <v>190</v>
      </c>
      <c r="P832" s="22" t="s">
        <v>190</v>
      </c>
      <c r="Q832" s="169"/>
    </row>
    <row r="833" spans="2:17" hidden="1">
      <c r="B833" s="89">
        <v>821</v>
      </c>
      <c r="C833" s="20"/>
      <c r="D833" s="171"/>
      <c r="E833" s="20" t="s">
        <v>2151</v>
      </c>
      <c r="F833" s="20" t="s">
        <v>2152</v>
      </c>
      <c r="G833" s="32" t="s">
        <v>2191</v>
      </c>
      <c r="H833" s="171"/>
      <c r="I833" s="201">
        <f t="shared" si="12"/>
        <v>0</v>
      </c>
      <c r="J833" s="40">
        <v>0</v>
      </c>
      <c r="K833" s="40">
        <v>0</v>
      </c>
      <c r="L833" s="40">
        <v>0</v>
      </c>
      <c r="M833" s="40">
        <v>0</v>
      </c>
      <c r="N833" s="90"/>
      <c r="O833" s="22" t="s">
        <v>190</v>
      </c>
      <c r="P833" s="22" t="s">
        <v>190</v>
      </c>
      <c r="Q833" s="169"/>
    </row>
    <row r="834" spans="2:17" hidden="1">
      <c r="B834" s="89">
        <v>822</v>
      </c>
      <c r="C834" s="20"/>
      <c r="D834" s="171"/>
      <c r="E834" s="20" t="s">
        <v>2151</v>
      </c>
      <c r="F834" s="20" t="s">
        <v>2152</v>
      </c>
      <c r="G834" s="32" t="s">
        <v>2191</v>
      </c>
      <c r="H834" s="171"/>
      <c r="I834" s="201">
        <f t="shared" si="12"/>
        <v>0</v>
      </c>
      <c r="J834" s="40">
        <v>0</v>
      </c>
      <c r="K834" s="40">
        <v>0</v>
      </c>
      <c r="L834" s="40">
        <v>0</v>
      </c>
      <c r="M834" s="40">
        <v>0</v>
      </c>
      <c r="N834" s="90"/>
      <c r="O834" s="22" t="s">
        <v>190</v>
      </c>
      <c r="P834" s="22" t="s">
        <v>190</v>
      </c>
      <c r="Q834" s="169"/>
    </row>
    <row r="835" spans="2:17" hidden="1">
      <c r="B835" s="89">
        <v>823</v>
      </c>
      <c r="C835" s="20"/>
      <c r="D835" s="171"/>
      <c r="E835" s="20" t="s">
        <v>2151</v>
      </c>
      <c r="F835" s="20" t="s">
        <v>2152</v>
      </c>
      <c r="G835" s="32" t="s">
        <v>2191</v>
      </c>
      <c r="H835" s="171"/>
      <c r="I835" s="201">
        <f t="shared" si="12"/>
        <v>0</v>
      </c>
      <c r="J835" s="40">
        <v>0</v>
      </c>
      <c r="K835" s="40">
        <v>0</v>
      </c>
      <c r="L835" s="40">
        <v>0</v>
      </c>
      <c r="M835" s="40">
        <v>0</v>
      </c>
      <c r="N835" s="90"/>
      <c r="O835" s="22" t="s">
        <v>190</v>
      </c>
      <c r="P835" s="22" t="s">
        <v>190</v>
      </c>
      <c r="Q835" s="169"/>
    </row>
    <row r="836" spans="2:17" hidden="1">
      <c r="B836" s="89">
        <v>824</v>
      </c>
      <c r="C836" s="20"/>
      <c r="D836" s="171"/>
      <c r="E836" s="20" t="s">
        <v>2151</v>
      </c>
      <c r="F836" s="20" t="s">
        <v>2152</v>
      </c>
      <c r="G836" s="32" t="s">
        <v>2191</v>
      </c>
      <c r="H836" s="171"/>
      <c r="I836" s="201">
        <f t="shared" si="12"/>
        <v>0</v>
      </c>
      <c r="J836" s="40">
        <v>0</v>
      </c>
      <c r="K836" s="40">
        <v>0</v>
      </c>
      <c r="L836" s="40">
        <v>0</v>
      </c>
      <c r="M836" s="40">
        <v>0</v>
      </c>
      <c r="N836" s="90"/>
      <c r="O836" s="22" t="s">
        <v>190</v>
      </c>
      <c r="P836" s="22" t="s">
        <v>190</v>
      </c>
      <c r="Q836" s="169"/>
    </row>
    <row r="837" spans="2:17" hidden="1">
      <c r="B837" s="89">
        <v>825</v>
      </c>
      <c r="C837" s="20"/>
      <c r="D837" s="171"/>
      <c r="E837" s="20" t="s">
        <v>2151</v>
      </c>
      <c r="F837" s="20" t="s">
        <v>2152</v>
      </c>
      <c r="G837" s="32" t="s">
        <v>2191</v>
      </c>
      <c r="H837" s="171"/>
      <c r="I837" s="201">
        <f t="shared" si="12"/>
        <v>0</v>
      </c>
      <c r="J837" s="40">
        <v>0</v>
      </c>
      <c r="K837" s="40">
        <v>0</v>
      </c>
      <c r="L837" s="40">
        <v>0</v>
      </c>
      <c r="M837" s="40">
        <v>0</v>
      </c>
      <c r="N837" s="90"/>
      <c r="O837" s="22" t="s">
        <v>190</v>
      </c>
      <c r="P837" s="22" t="s">
        <v>190</v>
      </c>
      <c r="Q837" s="169"/>
    </row>
    <row r="838" spans="2:17" hidden="1">
      <c r="B838" s="89">
        <v>826</v>
      </c>
      <c r="C838" s="20"/>
      <c r="D838" s="171"/>
      <c r="E838" s="20" t="s">
        <v>2151</v>
      </c>
      <c r="F838" s="20" t="s">
        <v>2152</v>
      </c>
      <c r="G838" s="32" t="s">
        <v>2191</v>
      </c>
      <c r="H838" s="171"/>
      <c r="I838" s="201">
        <f t="shared" si="12"/>
        <v>0</v>
      </c>
      <c r="J838" s="40">
        <v>0</v>
      </c>
      <c r="K838" s="40">
        <v>0</v>
      </c>
      <c r="L838" s="40">
        <v>0</v>
      </c>
      <c r="M838" s="40">
        <v>0</v>
      </c>
      <c r="N838" s="90"/>
      <c r="O838" s="22" t="s">
        <v>190</v>
      </c>
      <c r="P838" s="22" t="s">
        <v>190</v>
      </c>
      <c r="Q838" s="169"/>
    </row>
    <row r="839" spans="2:17" hidden="1">
      <c r="B839" s="89">
        <v>827</v>
      </c>
      <c r="C839" s="20"/>
      <c r="D839" s="171"/>
      <c r="E839" s="20" t="s">
        <v>2151</v>
      </c>
      <c r="F839" s="20" t="s">
        <v>2152</v>
      </c>
      <c r="G839" s="32" t="s">
        <v>2191</v>
      </c>
      <c r="H839" s="171"/>
      <c r="I839" s="201">
        <f t="shared" si="12"/>
        <v>0</v>
      </c>
      <c r="J839" s="40">
        <v>0</v>
      </c>
      <c r="K839" s="40">
        <v>0</v>
      </c>
      <c r="L839" s="40">
        <v>0</v>
      </c>
      <c r="M839" s="40">
        <v>0</v>
      </c>
      <c r="N839" s="90"/>
      <c r="O839" s="22" t="s">
        <v>190</v>
      </c>
      <c r="P839" s="22" t="s">
        <v>190</v>
      </c>
      <c r="Q839" s="169"/>
    </row>
    <row r="840" spans="2:17" hidden="1">
      <c r="B840" s="89">
        <v>828</v>
      </c>
      <c r="C840" s="20"/>
      <c r="D840" s="171"/>
      <c r="E840" s="20" t="s">
        <v>2151</v>
      </c>
      <c r="F840" s="20" t="s">
        <v>2152</v>
      </c>
      <c r="G840" s="32" t="s">
        <v>2191</v>
      </c>
      <c r="H840" s="171"/>
      <c r="I840" s="201">
        <f t="shared" si="12"/>
        <v>0</v>
      </c>
      <c r="J840" s="40">
        <v>0</v>
      </c>
      <c r="K840" s="40">
        <v>0</v>
      </c>
      <c r="L840" s="40">
        <v>0</v>
      </c>
      <c r="M840" s="40">
        <v>0</v>
      </c>
      <c r="N840" s="90"/>
      <c r="O840" s="22" t="s">
        <v>190</v>
      </c>
      <c r="P840" s="22" t="s">
        <v>190</v>
      </c>
      <c r="Q840" s="169"/>
    </row>
    <row r="841" spans="2:17" hidden="1">
      <c r="B841" s="89">
        <v>829</v>
      </c>
      <c r="C841" s="20"/>
      <c r="D841" s="171"/>
      <c r="E841" s="20" t="s">
        <v>2151</v>
      </c>
      <c r="F841" s="20" t="s">
        <v>2152</v>
      </c>
      <c r="G841" s="32" t="s">
        <v>2191</v>
      </c>
      <c r="H841" s="171"/>
      <c r="I841" s="201">
        <f t="shared" si="12"/>
        <v>0</v>
      </c>
      <c r="J841" s="40">
        <v>0</v>
      </c>
      <c r="K841" s="40">
        <v>0</v>
      </c>
      <c r="L841" s="40">
        <v>0</v>
      </c>
      <c r="M841" s="40">
        <v>0</v>
      </c>
      <c r="N841" s="90"/>
      <c r="O841" s="22" t="s">
        <v>190</v>
      </c>
      <c r="P841" s="22" t="s">
        <v>190</v>
      </c>
      <c r="Q841" s="169"/>
    </row>
    <row r="842" spans="2:17" hidden="1">
      <c r="B842" s="89">
        <v>830</v>
      </c>
      <c r="C842" s="20"/>
      <c r="D842" s="171"/>
      <c r="E842" s="20" t="s">
        <v>2151</v>
      </c>
      <c r="F842" s="20" t="s">
        <v>2152</v>
      </c>
      <c r="G842" s="32" t="s">
        <v>2191</v>
      </c>
      <c r="H842" s="171"/>
      <c r="I842" s="201">
        <f t="shared" si="12"/>
        <v>0</v>
      </c>
      <c r="J842" s="40">
        <v>0</v>
      </c>
      <c r="K842" s="40">
        <v>0</v>
      </c>
      <c r="L842" s="40">
        <v>0</v>
      </c>
      <c r="M842" s="40">
        <v>0</v>
      </c>
      <c r="N842" s="90"/>
      <c r="O842" s="22" t="s">
        <v>190</v>
      </c>
      <c r="P842" s="22" t="s">
        <v>190</v>
      </c>
      <c r="Q842" s="169"/>
    </row>
    <row r="843" spans="2:17" hidden="1">
      <c r="B843" s="89">
        <v>831</v>
      </c>
      <c r="C843" s="20"/>
      <c r="D843" s="171"/>
      <c r="E843" s="20" t="s">
        <v>2151</v>
      </c>
      <c r="F843" s="20" t="s">
        <v>2152</v>
      </c>
      <c r="G843" s="32" t="s">
        <v>2191</v>
      </c>
      <c r="H843" s="171"/>
      <c r="I843" s="201">
        <f t="shared" si="12"/>
        <v>0</v>
      </c>
      <c r="J843" s="40">
        <v>0</v>
      </c>
      <c r="K843" s="40">
        <v>0</v>
      </c>
      <c r="L843" s="40">
        <v>0</v>
      </c>
      <c r="M843" s="40">
        <v>0</v>
      </c>
      <c r="N843" s="90"/>
      <c r="O843" s="22" t="s">
        <v>190</v>
      </c>
      <c r="P843" s="22" t="s">
        <v>190</v>
      </c>
      <c r="Q843" s="169"/>
    </row>
    <row r="844" spans="2:17" hidden="1">
      <c r="B844" s="89">
        <v>832</v>
      </c>
      <c r="C844" s="20"/>
      <c r="D844" s="171"/>
      <c r="E844" s="20" t="s">
        <v>2151</v>
      </c>
      <c r="F844" s="20" t="s">
        <v>2152</v>
      </c>
      <c r="G844" s="32" t="s">
        <v>2191</v>
      </c>
      <c r="H844" s="171"/>
      <c r="I844" s="201">
        <f t="shared" si="12"/>
        <v>0</v>
      </c>
      <c r="J844" s="40">
        <v>0</v>
      </c>
      <c r="K844" s="40">
        <v>0</v>
      </c>
      <c r="L844" s="40">
        <v>0</v>
      </c>
      <c r="M844" s="40">
        <v>0</v>
      </c>
      <c r="N844" s="90"/>
      <c r="O844" s="22" t="s">
        <v>190</v>
      </c>
      <c r="P844" s="22" t="s">
        <v>190</v>
      </c>
      <c r="Q844" s="169"/>
    </row>
    <row r="845" spans="2:17" hidden="1">
      <c r="B845" s="89">
        <v>833</v>
      </c>
      <c r="C845" s="20"/>
      <c r="D845" s="171"/>
      <c r="E845" s="20" t="s">
        <v>2151</v>
      </c>
      <c r="F845" s="20" t="s">
        <v>2152</v>
      </c>
      <c r="G845" s="32" t="s">
        <v>2191</v>
      </c>
      <c r="H845" s="171"/>
      <c r="I845" s="201">
        <f t="shared" si="12"/>
        <v>0</v>
      </c>
      <c r="J845" s="40">
        <v>0</v>
      </c>
      <c r="K845" s="40">
        <v>0</v>
      </c>
      <c r="L845" s="40">
        <v>0</v>
      </c>
      <c r="M845" s="40">
        <v>0</v>
      </c>
      <c r="N845" s="90"/>
      <c r="O845" s="22" t="s">
        <v>190</v>
      </c>
      <c r="P845" s="22" t="s">
        <v>190</v>
      </c>
      <c r="Q845" s="169"/>
    </row>
    <row r="846" spans="2:17" hidden="1">
      <c r="B846" s="89">
        <v>834</v>
      </c>
      <c r="C846" s="20"/>
      <c r="D846" s="171"/>
      <c r="E846" s="20" t="s">
        <v>2151</v>
      </c>
      <c r="F846" s="20" t="s">
        <v>2152</v>
      </c>
      <c r="G846" s="32" t="s">
        <v>2191</v>
      </c>
      <c r="H846" s="171"/>
      <c r="I846" s="201">
        <f t="shared" ref="I846:I909" si="13">+SUM(J846:M846)</f>
        <v>0</v>
      </c>
      <c r="J846" s="40">
        <v>0</v>
      </c>
      <c r="K846" s="40">
        <v>0</v>
      </c>
      <c r="L846" s="40">
        <v>0</v>
      </c>
      <c r="M846" s="40">
        <v>0</v>
      </c>
      <c r="N846" s="90"/>
      <c r="O846" s="22" t="s">
        <v>190</v>
      </c>
      <c r="P846" s="22" t="s">
        <v>190</v>
      </c>
      <c r="Q846" s="169"/>
    </row>
    <row r="847" spans="2:17" hidden="1">
      <c r="B847" s="89">
        <v>835</v>
      </c>
      <c r="C847" s="20"/>
      <c r="D847" s="171"/>
      <c r="E847" s="20" t="s">
        <v>2151</v>
      </c>
      <c r="F847" s="20" t="s">
        <v>2152</v>
      </c>
      <c r="G847" s="32" t="s">
        <v>2191</v>
      </c>
      <c r="H847" s="171"/>
      <c r="I847" s="201">
        <f t="shared" si="13"/>
        <v>0</v>
      </c>
      <c r="J847" s="40">
        <v>0</v>
      </c>
      <c r="K847" s="40">
        <v>0</v>
      </c>
      <c r="L847" s="40">
        <v>0</v>
      </c>
      <c r="M847" s="40">
        <v>0</v>
      </c>
      <c r="N847" s="90"/>
      <c r="O847" s="22" t="s">
        <v>190</v>
      </c>
      <c r="P847" s="22" t="s">
        <v>190</v>
      </c>
      <c r="Q847" s="169"/>
    </row>
    <row r="848" spans="2:17" hidden="1">
      <c r="B848" s="89">
        <v>836</v>
      </c>
      <c r="C848" s="20"/>
      <c r="D848" s="171"/>
      <c r="E848" s="20" t="s">
        <v>2151</v>
      </c>
      <c r="F848" s="20" t="s">
        <v>2152</v>
      </c>
      <c r="G848" s="32" t="s">
        <v>2191</v>
      </c>
      <c r="H848" s="171"/>
      <c r="I848" s="201">
        <f t="shared" si="13"/>
        <v>0</v>
      </c>
      <c r="J848" s="40">
        <v>0</v>
      </c>
      <c r="K848" s="40">
        <v>0</v>
      </c>
      <c r="L848" s="40">
        <v>0</v>
      </c>
      <c r="M848" s="40">
        <v>0</v>
      </c>
      <c r="N848" s="90"/>
      <c r="O848" s="22" t="s">
        <v>190</v>
      </c>
      <c r="P848" s="22" t="s">
        <v>190</v>
      </c>
      <c r="Q848" s="169"/>
    </row>
    <row r="849" spans="2:17" hidden="1">
      <c r="B849" s="89">
        <v>837</v>
      </c>
      <c r="C849" s="20"/>
      <c r="D849" s="171"/>
      <c r="E849" s="20" t="s">
        <v>2151</v>
      </c>
      <c r="F849" s="20" t="s">
        <v>2152</v>
      </c>
      <c r="G849" s="32" t="s">
        <v>2191</v>
      </c>
      <c r="H849" s="171"/>
      <c r="I849" s="201">
        <f t="shared" si="13"/>
        <v>0</v>
      </c>
      <c r="J849" s="40">
        <v>0</v>
      </c>
      <c r="K849" s="40">
        <v>0</v>
      </c>
      <c r="L849" s="40">
        <v>0</v>
      </c>
      <c r="M849" s="40">
        <v>0</v>
      </c>
      <c r="N849" s="90"/>
      <c r="O849" s="22" t="s">
        <v>190</v>
      </c>
      <c r="P849" s="22" t="s">
        <v>190</v>
      </c>
      <c r="Q849" s="169"/>
    </row>
    <row r="850" spans="2:17" hidden="1">
      <c r="B850" s="89">
        <v>838</v>
      </c>
      <c r="C850" s="20"/>
      <c r="D850" s="171"/>
      <c r="E850" s="20" t="s">
        <v>2151</v>
      </c>
      <c r="F850" s="20" t="s">
        <v>2152</v>
      </c>
      <c r="G850" s="32" t="s">
        <v>2191</v>
      </c>
      <c r="H850" s="171"/>
      <c r="I850" s="201">
        <f t="shared" si="13"/>
        <v>0</v>
      </c>
      <c r="J850" s="40">
        <v>0</v>
      </c>
      <c r="K850" s="40">
        <v>0</v>
      </c>
      <c r="L850" s="40">
        <v>0</v>
      </c>
      <c r="M850" s="40">
        <v>0</v>
      </c>
      <c r="N850" s="90"/>
      <c r="O850" s="22" t="s">
        <v>190</v>
      </c>
      <c r="P850" s="22" t="s">
        <v>190</v>
      </c>
      <c r="Q850" s="169"/>
    </row>
    <row r="851" spans="2:17" hidden="1">
      <c r="B851" s="89">
        <v>839</v>
      </c>
      <c r="C851" s="20"/>
      <c r="D851" s="171"/>
      <c r="E851" s="20" t="s">
        <v>2151</v>
      </c>
      <c r="F851" s="20" t="s">
        <v>2152</v>
      </c>
      <c r="G851" s="32" t="s">
        <v>2191</v>
      </c>
      <c r="H851" s="171"/>
      <c r="I851" s="201">
        <f t="shared" si="13"/>
        <v>0</v>
      </c>
      <c r="J851" s="40">
        <v>0</v>
      </c>
      <c r="K851" s="40">
        <v>0</v>
      </c>
      <c r="L851" s="40">
        <v>0</v>
      </c>
      <c r="M851" s="40">
        <v>0</v>
      </c>
      <c r="N851" s="90"/>
      <c r="O851" s="22" t="s">
        <v>190</v>
      </c>
      <c r="P851" s="22" t="s">
        <v>190</v>
      </c>
      <c r="Q851" s="169"/>
    </row>
    <row r="852" spans="2:17" hidden="1">
      <c r="B852" s="89">
        <v>840</v>
      </c>
      <c r="C852" s="20"/>
      <c r="D852" s="171"/>
      <c r="E852" s="20" t="s">
        <v>2151</v>
      </c>
      <c r="F852" s="20" t="s">
        <v>2152</v>
      </c>
      <c r="G852" s="32" t="s">
        <v>2191</v>
      </c>
      <c r="H852" s="171"/>
      <c r="I852" s="201">
        <f t="shared" si="13"/>
        <v>0</v>
      </c>
      <c r="J852" s="40">
        <v>0</v>
      </c>
      <c r="K852" s="40">
        <v>0</v>
      </c>
      <c r="L852" s="40">
        <v>0</v>
      </c>
      <c r="M852" s="40">
        <v>0</v>
      </c>
      <c r="N852" s="90"/>
      <c r="O852" s="22" t="s">
        <v>190</v>
      </c>
      <c r="P852" s="22" t="s">
        <v>190</v>
      </c>
      <c r="Q852" s="169"/>
    </row>
    <row r="853" spans="2:17" hidden="1">
      <c r="B853" s="89">
        <v>841</v>
      </c>
      <c r="C853" s="20"/>
      <c r="D853" s="171"/>
      <c r="E853" s="20" t="s">
        <v>2151</v>
      </c>
      <c r="F853" s="20" t="s">
        <v>2152</v>
      </c>
      <c r="G853" s="32" t="s">
        <v>2191</v>
      </c>
      <c r="H853" s="171"/>
      <c r="I853" s="201">
        <f t="shared" si="13"/>
        <v>0</v>
      </c>
      <c r="J853" s="40">
        <v>0</v>
      </c>
      <c r="K853" s="40">
        <v>0</v>
      </c>
      <c r="L853" s="40">
        <v>0</v>
      </c>
      <c r="M853" s="40">
        <v>0</v>
      </c>
      <c r="N853" s="90"/>
      <c r="O853" s="22" t="s">
        <v>190</v>
      </c>
      <c r="P853" s="22" t="s">
        <v>190</v>
      </c>
      <c r="Q853" s="169"/>
    </row>
    <row r="854" spans="2:17" hidden="1">
      <c r="B854" s="89">
        <v>842</v>
      </c>
      <c r="C854" s="20"/>
      <c r="D854" s="171"/>
      <c r="E854" s="20" t="s">
        <v>2151</v>
      </c>
      <c r="F854" s="20" t="s">
        <v>2152</v>
      </c>
      <c r="G854" s="32" t="s">
        <v>2191</v>
      </c>
      <c r="H854" s="171"/>
      <c r="I854" s="201">
        <f t="shared" si="13"/>
        <v>0</v>
      </c>
      <c r="J854" s="40">
        <v>0</v>
      </c>
      <c r="K854" s="40">
        <v>0</v>
      </c>
      <c r="L854" s="40">
        <v>0</v>
      </c>
      <c r="M854" s="40">
        <v>0</v>
      </c>
      <c r="N854" s="90"/>
      <c r="O854" s="22" t="s">
        <v>190</v>
      </c>
      <c r="P854" s="22" t="s">
        <v>190</v>
      </c>
      <c r="Q854" s="169"/>
    </row>
    <row r="855" spans="2:17" hidden="1">
      <c r="B855" s="89">
        <v>843</v>
      </c>
      <c r="C855" s="20"/>
      <c r="D855" s="171"/>
      <c r="E855" s="20" t="s">
        <v>2151</v>
      </c>
      <c r="F855" s="20" t="s">
        <v>2152</v>
      </c>
      <c r="G855" s="32" t="s">
        <v>2191</v>
      </c>
      <c r="H855" s="171"/>
      <c r="I855" s="201">
        <f t="shared" si="13"/>
        <v>0</v>
      </c>
      <c r="J855" s="40">
        <v>0</v>
      </c>
      <c r="K855" s="40">
        <v>0</v>
      </c>
      <c r="L855" s="40">
        <v>0</v>
      </c>
      <c r="M855" s="40">
        <v>0</v>
      </c>
      <c r="N855" s="90"/>
      <c r="O855" s="22" t="s">
        <v>190</v>
      </c>
      <c r="P855" s="22" t="s">
        <v>190</v>
      </c>
      <c r="Q855" s="169"/>
    </row>
    <row r="856" spans="2:17" hidden="1">
      <c r="B856" s="89">
        <v>844</v>
      </c>
      <c r="C856" s="20"/>
      <c r="D856" s="171"/>
      <c r="E856" s="20" t="s">
        <v>2151</v>
      </c>
      <c r="F856" s="20" t="s">
        <v>2152</v>
      </c>
      <c r="G856" s="32" t="s">
        <v>2191</v>
      </c>
      <c r="H856" s="171"/>
      <c r="I856" s="201">
        <f t="shared" si="13"/>
        <v>0</v>
      </c>
      <c r="J856" s="40">
        <v>0</v>
      </c>
      <c r="K856" s="40">
        <v>0</v>
      </c>
      <c r="L856" s="40">
        <v>0</v>
      </c>
      <c r="M856" s="40">
        <v>0</v>
      </c>
      <c r="N856" s="90"/>
      <c r="O856" s="22" t="s">
        <v>190</v>
      </c>
      <c r="P856" s="22" t="s">
        <v>190</v>
      </c>
      <c r="Q856" s="169"/>
    </row>
    <row r="857" spans="2:17" hidden="1">
      <c r="B857" s="89">
        <v>845</v>
      </c>
      <c r="C857" s="20"/>
      <c r="D857" s="171"/>
      <c r="E857" s="20" t="s">
        <v>2151</v>
      </c>
      <c r="F857" s="20" t="s">
        <v>2152</v>
      </c>
      <c r="G857" s="32" t="s">
        <v>2191</v>
      </c>
      <c r="H857" s="171"/>
      <c r="I857" s="201">
        <f t="shared" si="13"/>
        <v>0</v>
      </c>
      <c r="J857" s="40">
        <v>0</v>
      </c>
      <c r="K857" s="40">
        <v>0</v>
      </c>
      <c r="L857" s="40">
        <v>0</v>
      </c>
      <c r="M857" s="40">
        <v>0</v>
      </c>
      <c r="N857" s="90"/>
      <c r="O857" s="22" t="s">
        <v>190</v>
      </c>
      <c r="P857" s="22" t="s">
        <v>190</v>
      </c>
      <c r="Q857" s="169"/>
    </row>
    <row r="858" spans="2:17" hidden="1">
      <c r="B858" s="89">
        <v>846</v>
      </c>
      <c r="C858" s="20"/>
      <c r="D858" s="171"/>
      <c r="E858" s="20" t="s">
        <v>2151</v>
      </c>
      <c r="F858" s="20" t="s">
        <v>2152</v>
      </c>
      <c r="G858" s="32" t="s">
        <v>2191</v>
      </c>
      <c r="H858" s="171"/>
      <c r="I858" s="201">
        <f t="shared" si="13"/>
        <v>0</v>
      </c>
      <c r="J858" s="40">
        <v>0</v>
      </c>
      <c r="K858" s="40">
        <v>0</v>
      </c>
      <c r="L858" s="40">
        <v>0</v>
      </c>
      <c r="M858" s="40">
        <v>0</v>
      </c>
      <c r="N858" s="90"/>
      <c r="O858" s="22" t="s">
        <v>190</v>
      </c>
      <c r="P858" s="22" t="s">
        <v>190</v>
      </c>
      <c r="Q858" s="169"/>
    </row>
    <row r="859" spans="2:17" hidden="1">
      <c r="B859" s="89">
        <v>847</v>
      </c>
      <c r="C859" s="20"/>
      <c r="D859" s="171"/>
      <c r="E859" s="20" t="s">
        <v>2151</v>
      </c>
      <c r="F859" s="20" t="s">
        <v>2152</v>
      </c>
      <c r="G859" s="32" t="s">
        <v>2191</v>
      </c>
      <c r="H859" s="171"/>
      <c r="I859" s="201">
        <f t="shared" si="13"/>
        <v>0</v>
      </c>
      <c r="J859" s="40">
        <v>0</v>
      </c>
      <c r="K859" s="40">
        <v>0</v>
      </c>
      <c r="L859" s="40">
        <v>0</v>
      </c>
      <c r="M859" s="40">
        <v>0</v>
      </c>
      <c r="N859" s="90"/>
      <c r="O859" s="22" t="s">
        <v>190</v>
      </c>
      <c r="P859" s="22" t="s">
        <v>190</v>
      </c>
      <c r="Q859" s="169"/>
    </row>
    <row r="860" spans="2:17" hidden="1">
      <c r="B860" s="89">
        <v>848</v>
      </c>
      <c r="C860" s="20"/>
      <c r="D860" s="171"/>
      <c r="E860" s="20" t="s">
        <v>2151</v>
      </c>
      <c r="F860" s="20" t="s">
        <v>2152</v>
      </c>
      <c r="G860" s="32" t="s">
        <v>2191</v>
      </c>
      <c r="H860" s="171"/>
      <c r="I860" s="201">
        <f t="shared" si="13"/>
        <v>0</v>
      </c>
      <c r="J860" s="40">
        <v>0</v>
      </c>
      <c r="K860" s="40">
        <v>0</v>
      </c>
      <c r="L860" s="40">
        <v>0</v>
      </c>
      <c r="M860" s="40">
        <v>0</v>
      </c>
      <c r="N860" s="90"/>
      <c r="O860" s="22" t="s">
        <v>190</v>
      </c>
      <c r="P860" s="22" t="s">
        <v>190</v>
      </c>
      <c r="Q860" s="169"/>
    </row>
    <row r="861" spans="2:17" hidden="1">
      <c r="B861" s="89">
        <v>849</v>
      </c>
      <c r="C861" s="20"/>
      <c r="D861" s="171"/>
      <c r="E861" s="20" t="s">
        <v>2151</v>
      </c>
      <c r="F861" s="20" t="s">
        <v>2152</v>
      </c>
      <c r="G861" s="32" t="s">
        <v>2191</v>
      </c>
      <c r="H861" s="171"/>
      <c r="I861" s="201">
        <f t="shared" si="13"/>
        <v>0</v>
      </c>
      <c r="J861" s="40">
        <v>0</v>
      </c>
      <c r="K861" s="40">
        <v>0</v>
      </c>
      <c r="L861" s="40">
        <v>0</v>
      </c>
      <c r="M861" s="40">
        <v>0</v>
      </c>
      <c r="N861" s="90"/>
      <c r="O861" s="22" t="s">
        <v>190</v>
      </c>
      <c r="P861" s="22" t="s">
        <v>190</v>
      </c>
      <c r="Q861" s="169"/>
    </row>
    <row r="862" spans="2:17" hidden="1">
      <c r="B862" s="89">
        <v>850</v>
      </c>
      <c r="C862" s="20"/>
      <c r="D862" s="171"/>
      <c r="E862" s="20" t="s">
        <v>2151</v>
      </c>
      <c r="F862" s="20" t="s">
        <v>2152</v>
      </c>
      <c r="G862" s="32" t="s">
        <v>2191</v>
      </c>
      <c r="H862" s="171"/>
      <c r="I862" s="201">
        <f t="shared" si="13"/>
        <v>0</v>
      </c>
      <c r="J862" s="40">
        <v>0</v>
      </c>
      <c r="K862" s="40">
        <v>0</v>
      </c>
      <c r="L862" s="40">
        <v>0</v>
      </c>
      <c r="M862" s="40">
        <v>0</v>
      </c>
      <c r="N862" s="90"/>
      <c r="O862" s="22" t="s">
        <v>190</v>
      </c>
      <c r="P862" s="22" t="s">
        <v>190</v>
      </c>
      <c r="Q862" s="169"/>
    </row>
    <row r="863" spans="2:17" hidden="1">
      <c r="B863" s="89">
        <v>851</v>
      </c>
      <c r="C863" s="20"/>
      <c r="D863" s="171"/>
      <c r="E863" s="20" t="s">
        <v>2151</v>
      </c>
      <c r="F863" s="20" t="s">
        <v>2152</v>
      </c>
      <c r="G863" s="32" t="s">
        <v>2191</v>
      </c>
      <c r="H863" s="171"/>
      <c r="I863" s="201">
        <f t="shared" si="13"/>
        <v>0</v>
      </c>
      <c r="J863" s="40">
        <v>0</v>
      </c>
      <c r="K863" s="40">
        <v>0</v>
      </c>
      <c r="L863" s="40">
        <v>0</v>
      </c>
      <c r="M863" s="40">
        <v>0</v>
      </c>
      <c r="N863" s="90"/>
      <c r="O863" s="22" t="s">
        <v>190</v>
      </c>
      <c r="P863" s="22" t="s">
        <v>190</v>
      </c>
      <c r="Q863" s="169"/>
    </row>
    <row r="864" spans="2:17" hidden="1">
      <c r="B864" s="89">
        <v>852</v>
      </c>
      <c r="C864" s="20"/>
      <c r="D864" s="171"/>
      <c r="E864" s="20" t="s">
        <v>2151</v>
      </c>
      <c r="F864" s="20" t="s">
        <v>2152</v>
      </c>
      <c r="G864" s="32" t="s">
        <v>2191</v>
      </c>
      <c r="H864" s="171"/>
      <c r="I864" s="201">
        <f t="shared" si="13"/>
        <v>0</v>
      </c>
      <c r="J864" s="40">
        <v>0</v>
      </c>
      <c r="K864" s="40">
        <v>0</v>
      </c>
      <c r="L864" s="40">
        <v>0</v>
      </c>
      <c r="M864" s="40">
        <v>0</v>
      </c>
      <c r="N864" s="90"/>
      <c r="O864" s="22" t="s">
        <v>190</v>
      </c>
      <c r="P864" s="22" t="s">
        <v>190</v>
      </c>
      <c r="Q864" s="169"/>
    </row>
    <row r="865" spans="2:17" hidden="1">
      <c r="B865" s="89">
        <v>853</v>
      </c>
      <c r="C865" s="20"/>
      <c r="D865" s="171"/>
      <c r="E865" s="20" t="s">
        <v>2151</v>
      </c>
      <c r="F865" s="20" t="s">
        <v>2152</v>
      </c>
      <c r="G865" s="32" t="s">
        <v>2191</v>
      </c>
      <c r="H865" s="171"/>
      <c r="I865" s="201">
        <f t="shared" si="13"/>
        <v>0</v>
      </c>
      <c r="J865" s="40">
        <v>0</v>
      </c>
      <c r="K865" s="40">
        <v>0</v>
      </c>
      <c r="L865" s="40">
        <v>0</v>
      </c>
      <c r="M865" s="40">
        <v>0</v>
      </c>
      <c r="N865" s="90"/>
      <c r="O865" s="22" t="s">
        <v>190</v>
      </c>
      <c r="P865" s="22" t="s">
        <v>190</v>
      </c>
      <c r="Q865" s="169"/>
    </row>
    <row r="866" spans="2:17" hidden="1">
      <c r="B866" s="89">
        <v>854</v>
      </c>
      <c r="C866" s="20"/>
      <c r="D866" s="171"/>
      <c r="E866" s="20" t="s">
        <v>2151</v>
      </c>
      <c r="F866" s="20" t="s">
        <v>2152</v>
      </c>
      <c r="G866" s="32" t="s">
        <v>2191</v>
      </c>
      <c r="H866" s="171"/>
      <c r="I866" s="201">
        <f t="shared" si="13"/>
        <v>0</v>
      </c>
      <c r="J866" s="40">
        <v>0</v>
      </c>
      <c r="K866" s="40">
        <v>0</v>
      </c>
      <c r="L866" s="40">
        <v>0</v>
      </c>
      <c r="M866" s="40">
        <v>0</v>
      </c>
      <c r="N866" s="90"/>
      <c r="O866" s="22" t="s">
        <v>190</v>
      </c>
      <c r="P866" s="22" t="s">
        <v>190</v>
      </c>
      <c r="Q866" s="169"/>
    </row>
    <row r="867" spans="2:17" hidden="1">
      <c r="B867" s="89">
        <v>855</v>
      </c>
      <c r="C867" s="20"/>
      <c r="D867" s="171"/>
      <c r="E867" s="20" t="s">
        <v>2151</v>
      </c>
      <c r="F867" s="20" t="s">
        <v>2152</v>
      </c>
      <c r="G867" s="32" t="s">
        <v>2191</v>
      </c>
      <c r="H867" s="171"/>
      <c r="I867" s="201">
        <f t="shared" si="13"/>
        <v>0</v>
      </c>
      <c r="J867" s="40">
        <v>0</v>
      </c>
      <c r="K867" s="40">
        <v>0</v>
      </c>
      <c r="L867" s="40">
        <v>0</v>
      </c>
      <c r="M867" s="40">
        <v>0</v>
      </c>
      <c r="N867" s="90"/>
      <c r="O867" s="22" t="s">
        <v>190</v>
      </c>
      <c r="P867" s="22" t="s">
        <v>190</v>
      </c>
      <c r="Q867" s="169"/>
    </row>
    <row r="868" spans="2:17" hidden="1">
      <c r="B868" s="89">
        <v>856</v>
      </c>
      <c r="C868" s="20"/>
      <c r="D868" s="171"/>
      <c r="E868" s="20" t="s">
        <v>2151</v>
      </c>
      <c r="F868" s="20" t="s">
        <v>2152</v>
      </c>
      <c r="G868" s="32" t="s">
        <v>2191</v>
      </c>
      <c r="H868" s="171"/>
      <c r="I868" s="201">
        <f t="shared" si="13"/>
        <v>0</v>
      </c>
      <c r="J868" s="40">
        <v>0</v>
      </c>
      <c r="K868" s="40">
        <v>0</v>
      </c>
      <c r="L868" s="40">
        <v>0</v>
      </c>
      <c r="M868" s="40">
        <v>0</v>
      </c>
      <c r="N868" s="90"/>
      <c r="O868" s="22" t="s">
        <v>190</v>
      </c>
      <c r="P868" s="22" t="s">
        <v>190</v>
      </c>
      <c r="Q868" s="169"/>
    </row>
    <row r="869" spans="2:17" hidden="1">
      <c r="B869" s="89">
        <v>857</v>
      </c>
      <c r="C869" s="20"/>
      <c r="D869" s="171"/>
      <c r="E869" s="20" t="s">
        <v>2151</v>
      </c>
      <c r="F869" s="20" t="s">
        <v>2152</v>
      </c>
      <c r="G869" s="32" t="s">
        <v>2191</v>
      </c>
      <c r="H869" s="171"/>
      <c r="I869" s="201">
        <f t="shared" si="13"/>
        <v>0</v>
      </c>
      <c r="J869" s="40">
        <v>0</v>
      </c>
      <c r="K869" s="40">
        <v>0</v>
      </c>
      <c r="L869" s="40">
        <v>0</v>
      </c>
      <c r="M869" s="40">
        <v>0</v>
      </c>
      <c r="N869" s="90"/>
      <c r="O869" s="22" t="s">
        <v>190</v>
      </c>
      <c r="P869" s="22" t="s">
        <v>190</v>
      </c>
      <c r="Q869" s="169"/>
    </row>
    <row r="870" spans="2:17" hidden="1">
      <c r="B870" s="89">
        <v>858</v>
      </c>
      <c r="C870" s="20"/>
      <c r="D870" s="171"/>
      <c r="E870" s="20" t="s">
        <v>2151</v>
      </c>
      <c r="F870" s="20" t="s">
        <v>2152</v>
      </c>
      <c r="G870" s="32" t="s">
        <v>2191</v>
      </c>
      <c r="H870" s="171"/>
      <c r="I870" s="201">
        <f t="shared" si="13"/>
        <v>0</v>
      </c>
      <c r="J870" s="40">
        <v>0</v>
      </c>
      <c r="K870" s="40">
        <v>0</v>
      </c>
      <c r="L870" s="40">
        <v>0</v>
      </c>
      <c r="M870" s="40">
        <v>0</v>
      </c>
      <c r="N870" s="90"/>
      <c r="O870" s="22" t="s">
        <v>190</v>
      </c>
      <c r="P870" s="22" t="s">
        <v>190</v>
      </c>
      <c r="Q870" s="169"/>
    </row>
    <row r="871" spans="2:17" hidden="1">
      <c r="B871" s="89">
        <v>859</v>
      </c>
      <c r="C871" s="20"/>
      <c r="D871" s="171"/>
      <c r="E871" s="20" t="s">
        <v>2151</v>
      </c>
      <c r="F871" s="20" t="s">
        <v>2152</v>
      </c>
      <c r="G871" s="32" t="s">
        <v>2191</v>
      </c>
      <c r="H871" s="171"/>
      <c r="I871" s="201">
        <f t="shared" si="13"/>
        <v>0</v>
      </c>
      <c r="J871" s="40">
        <v>0</v>
      </c>
      <c r="K871" s="40">
        <v>0</v>
      </c>
      <c r="L871" s="40">
        <v>0</v>
      </c>
      <c r="M871" s="40">
        <v>0</v>
      </c>
      <c r="N871" s="90"/>
      <c r="O871" s="22" t="s">
        <v>190</v>
      </c>
      <c r="P871" s="22" t="s">
        <v>190</v>
      </c>
      <c r="Q871" s="169"/>
    </row>
    <row r="872" spans="2:17" hidden="1">
      <c r="B872" s="89">
        <v>860</v>
      </c>
      <c r="C872" s="20"/>
      <c r="D872" s="171"/>
      <c r="E872" s="20" t="s">
        <v>2151</v>
      </c>
      <c r="F872" s="20" t="s">
        <v>2152</v>
      </c>
      <c r="G872" s="32" t="s">
        <v>2191</v>
      </c>
      <c r="H872" s="171"/>
      <c r="I872" s="201">
        <f t="shared" si="13"/>
        <v>0</v>
      </c>
      <c r="J872" s="40">
        <v>0</v>
      </c>
      <c r="K872" s="40">
        <v>0</v>
      </c>
      <c r="L872" s="40">
        <v>0</v>
      </c>
      <c r="M872" s="40">
        <v>0</v>
      </c>
      <c r="N872" s="90"/>
      <c r="O872" s="22" t="s">
        <v>190</v>
      </c>
      <c r="P872" s="22" t="s">
        <v>190</v>
      </c>
      <c r="Q872" s="169"/>
    </row>
    <row r="873" spans="2:17" hidden="1">
      <c r="B873" s="89">
        <v>861</v>
      </c>
      <c r="C873" s="20"/>
      <c r="D873" s="171"/>
      <c r="E873" s="20" t="s">
        <v>2151</v>
      </c>
      <c r="F873" s="20" t="s">
        <v>2152</v>
      </c>
      <c r="G873" s="32" t="s">
        <v>2191</v>
      </c>
      <c r="H873" s="171"/>
      <c r="I873" s="201">
        <f t="shared" si="13"/>
        <v>0</v>
      </c>
      <c r="J873" s="40">
        <v>0</v>
      </c>
      <c r="K873" s="40">
        <v>0</v>
      </c>
      <c r="L873" s="40">
        <v>0</v>
      </c>
      <c r="M873" s="40">
        <v>0</v>
      </c>
      <c r="N873" s="90"/>
      <c r="O873" s="22" t="s">
        <v>190</v>
      </c>
      <c r="P873" s="22" t="s">
        <v>190</v>
      </c>
      <c r="Q873" s="169"/>
    </row>
    <row r="874" spans="2:17" hidden="1">
      <c r="B874" s="89">
        <v>862</v>
      </c>
      <c r="C874" s="20"/>
      <c r="D874" s="171"/>
      <c r="E874" s="20" t="s">
        <v>2151</v>
      </c>
      <c r="F874" s="20" t="s">
        <v>2152</v>
      </c>
      <c r="G874" s="32" t="s">
        <v>2191</v>
      </c>
      <c r="H874" s="171"/>
      <c r="I874" s="201">
        <f t="shared" si="13"/>
        <v>0</v>
      </c>
      <c r="J874" s="40">
        <v>0</v>
      </c>
      <c r="K874" s="40">
        <v>0</v>
      </c>
      <c r="L874" s="40">
        <v>0</v>
      </c>
      <c r="M874" s="40">
        <v>0</v>
      </c>
      <c r="N874" s="90"/>
      <c r="O874" s="22" t="s">
        <v>190</v>
      </c>
      <c r="P874" s="22" t="s">
        <v>190</v>
      </c>
      <c r="Q874" s="169"/>
    </row>
    <row r="875" spans="2:17" hidden="1">
      <c r="B875" s="89">
        <v>863</v>
      </c>
      <c r="C875" s="20"/>
      <c r="D875" s="171"/>
      <c r="E875" s="20" t="s">
        <v>2151</v>
      </c>
      <c r="F875" s="20" t="s">
        <v>2152</v>
      </c>
      <c r="G875" s="32" t="s">
        <v>2191</v>
      </c>
      <c r="H875" s="171"/>
      <c r="I875" s="201">
        <f t="shared" si="13"/>
        <v>0</v>
      </c>
      <c r="J875" s="40">
        <v>0</v>
      </c>
      <c r="K875" s="40">
        <v>0</v>
      </c>
      <c r="L875" s="40">
        <v>0</v>
      </c>
      <c r="M875" s="40">
        <v>0</v>
      </c>
      <c r="N875" s="90"/>
      <c r="O875" s="22" t="s">
        <v>190</v>
      </c>
      <c r="P875" s="22" t="s">
        <v>190</v>
      </c>
      <c r="Q875" s="169"/>
    </row>
    <row r="876" spans="2:17" hidden="1">
      <c r="B876" s="89">
        <v>864</v>
      </c>
      <c r="C876" s="20"/>
      <c r="D876" s="171"/>
      <c r="E876" s="20" t="s">
        <v>2151</v>
      </c>
      <c r="F876" s="20" t="s">
        <v>2152</v>
      </c>
      <c r="G876" s="32" t="s">
        <v>2191</v>
      </c>
      <c r="H876" s="171"/>
      <c r="I876" s="201">
        <f t="shared" si="13"/>
        <v>0</v>
      </c>
      <c r="J876" s="40">
        <v>0</v>
      </c>
      <c r="K876" s="40">
        <v>0</v>
      </c>
      <c r="L876" s="40">
        <v>0</v>
      </c>
      <c r="M876" s="40">
        <v>0</v>
      </c>
      <c r="N876" s="90"/>
      <c r="O876" s="22" t="s">
        <v>190</v>
      </c>
      <c r="P876" s="22" t="s">
        <v>190</v>
      </c>
      <c r="Q876" s="169"/>
    </row>
    <row r="877" spans="2:17" hidden="1">
      <c r="B877" s="89">
        <v>865</v>
      </c>
      <c r="C877" s="20"/>
      <c r="D877" s="171"/>
      <c r="E877" s="20" t="s">
        <v>2151</v>
      </c>
      <c r="F877" s="20" t="s">
        <v>2152</v>
      </c>
      <c r="G877" s="32" t="s">
        <v>2191</v>
      </c>
      <c r="H877" s="171"/>
      <c r="I877" s="201">
        <f t="shared" si="13"/>
        <v>0</v>
      </c>
      <c r="J877" s="40">
        <v>0</v>
      </c>
      <c r="K877" s="40">
        <v>0</v>
      </c>
      <c r="L877" s="40">
        <v>0</v>
      </c>
      <c r="M877" s="40">
        <v>0</v>
      </c>
      <c r="N877" s="90"/>
      <c r="O877" s="22" t="s">
        <v>190</v>
      </c>
      <c r="P877" s="22" t="s">
        <v>190</v>
      </c>
      <c r="Q877" s="169"/>
    </row>
    <row r="878" spans="2:17" hidden="1">
      <c r="B878" s="89">
        <v>866</v>
      </c>
      <c r="C878" s="20"/>
      <c r="D878" s="171"/>
      <c r="E878" s="20" t="s">
        <v>2151</v>
      </c>
      <c r="F878" s="20" t="s">
        <v>2152</v>
      </c>
      <c r="G878" s="32" t="s">
        <v>2191</v>
      </c>
      <c r="H878" s="171"/>
      <c r="I878" s="201">
        <f t="shared" si="13"/>
        <v>0</v>
      </c>
      <c r="J878" s="40">
        <v>0</v>
      </c>
      <c r="K878" s="40">
        <v>0</v>
      </c>
      <c r="L878" s="40">
        <v>0</v>
      </c>
      <c r="M878" s="40">
        <v>0</v>
      </c>
      <c r="N878" s="90"/>
      <c r="O878" s="22" t="s">
        <v>190</v>
      </c>
      <c r="P878" s="22" t="s">
        <v>190</v>
      </c>
      <c r="Q878" s="169"/>
    </row>
    <row r="879" spans="2:17" hidden="1">
      <c r="B879" s="89">
        <v>867</v>
      </c>
      <c r="C879" s="20"/>
      <c r="D879" s="171"/>
      <c r="E879" s="20" t="s">
        <v>2151</v>
      </c>
      <c r="F879" s="20" t="s">
        <v>2152</v>
      </c>
      <c r="G879" s="32" t="s">
        <v>2191</v>
      </c>
      <c r="H879" s="171"/>
      <c r="I879" s="201">
        <f t="shared" si="13"/>
        <v>0</v>
      </c>
      <c r="J879" s="40">
        <v>0</v>
      </c>
      <c r="K879" s="40">
        <v>0</v>
      </c>
      <c r="L879" s="40">
        <v>0</v>
      </c>
      <c r="M879" s="40">
        <v>0</v>
      </c>
      <c r="N879" s="90"/>
      <c r="O879" s="22" t="s">
        <v>190</v>
      </c>
      <c r="P879" s="22" t="s">
        <v>190</v>
      </c>
      <c r="Q879" s="169"/>
    </row>
    <row r="880" spans="2:17" hidden="1">
      <c r="B880" s="89">
        <v>868</v>
      </c>
      <c r="C880" s="20"/>
      <c r="D880" s="171"/>
      <c r="E880" s="20" t="s">
        <v>2151</v>
      </c>
      <c r="F880" s="20" t="s">
        <v>2152</v>
      </c>
      <c r="G880" s="32" t="s">
        <v>2191</v>
      </c>
      <c r="H880" s="171"/>
      <c r="I880" s="201">
        <f t="shared" si="13"/>
        <v>0</v>
      </c>
      <c r="J880" s="40">
        <v>0</v>
      </c>
      <c r="K880" s="40">
        <v>0</v>
      </c>
      <c r="L880" s="40">
        <v>0</v>
      </c>
      <c r="M880" s="40">
        <v>0</v>
      </c>
      <c r="N880" s="90"/>
      <c r="O880" s="22" t="s">
        <v>190</v>
      </c>
      <c r="P880" s="22" t="s">
        <v>190</v>
      </c>
      <c r="Q880" s="169"/>
    </row>
    <row r="881" spans="2:17" hidden="1">
      <c r="B881" s="89">
        <v>869</v>
      </c>
      <c r="C881" s="20"/>
      <c r="D881" s="171"/>
      <c r="E881" s="20" t="s">
        <v>2151</v>
      </c>
      <c r="F881" s="20" t="s">
        <v>2152</v>
      </c>
      <c r="G881" s="32" t="s">
        <v>2191</v>
      </c>
      <c r="H881" s="171"/>
      <c r="I881" s="201">
        <f t="shared" si="13"/>
        <v>0</v>
      </c>
      <c r="J881" s="40">
        <v>0</v>
      </c>
      <c r="K881" s="40">
        <v>0</v>
      </c>
      <c r="L881" s="40">
        <v>0</v>
      </c>
      <c r="M881" s="40">
        <v>0</v>
      </c>
      <c r="N881" s="90"/>
      <c r="O881" s="22" t="s">
        <v>190</v>
      </c>
      <c r="P881" s="22" t="s">
        <v>190</v>
      </c>
      <c r="Q881" s="169"/>
    </row>
    <row r="882" spans="2:17" hidden="1">
      <c r="B882" s="89">
        <v>870</v>
      </c>
      <c r="C882" s="20"/>
      <c r="D882" s="171"/>
      <c r="E882" s="20" t="s">
        <v>2151</v>
      </c>
      <c r="F882" s="20" t="s">
        <v>2152</v>
      </c>
      <c r="G882" s="32" t="s">
        <v>2191</v>
      </c>
      <c r="H882" s="171"/>
      <c r="I882" s="201">
        <f t="shared" si="13"/>
        <v>0</v>
      </c>
      <c r="J882" s="40">
        <v>0</v>
      </c>
      <c r="K882" s="40">
        <v>0</v>
      </c>
      <c r="L882" s="40">
        <v>0</v>
      </c>
      <c r="M882" s="40">
        <v>0</v>
      </c>
      <c r="N882" s="90"/>
      <c r="O882" s="22" t="s">
        <v>190</v>
      </c>
      <c r="P882" s="22" t="s">
        <v>190</v>
      </c>
      <c r="Q882" s="169"/>
    </row>
    <row r="883" spans="2:17" hidden="1">
      <c r="B883" s="89">
        <v>871</v>
      </c>
      <c r="C883" s="20"/>
      <c r="D883" s="171"/>
      <c r="E883" s="20" t="s">
        <v>2151</v>
      </c>
      <c r="F883" s="20" t="s">
        <v>2152</v>
      </c>
      <c r="G883" s="32" t="s">
        <v>2191</v>
      </c>
      <c r="H883" s="171"/>
      <c r="I883" s="201">
        <f t="shared" si="13"/>
        <v>0</v>
      </c>
      <c r="J883" s="40">
        <v>0</v>
      </c>
      <c r="K883" s="40">
        <v>0</v>
      </c>
      <c r="L883" s="40">
        <v>0</v>
      </c>
      <c r="M883" s="40">
        <v>0</v>
      </c>
      <c r="N883" s="90"/>
      <c r="O883" s="22" t="s">
        <v>190</v>
      </c>
      <c r="P883" s="22" t="s">
        <v>190</v>
      </c>
      <c r="Q883" s="169"/>
    </row>
    <row r="884" spans="2:17" hidden="1">
      <c r="B884" s="89">
        <v>872</v>
      </c>
      <c r="C884" s="20"/>
      <c r="D884" s="171"/>
      <c r="E884" s="20" t="s">
        <v>2151</v>
      </c>
      <c r="F884" s="20" t="s">
        <v>2152</v>
      </c>
      <c r="G884" s="32" t="s">
        <v>2191</v>
      </c>
      <c r="H884" s="171"/>
      <c r="I884" s="201">
        <f t="shared" si="13"/>
        <v>0</v>
      </c>
      <c r="J884" s="40">
        <v>0</v>
      </c>
      <c r="K884" s="40">
        <v>0</v>
      </c>
      <c r="L884" s="40">
        <v>0</v>
      </c>
      <c r="M884" s="40">
        <v>0</v>
      </c>
      <c r="N884" s="90"/>
      <c r="O884" s="22" t="s">
        <v>190</v>
      </c>
      <c r="P884" s="22" t="s">
        <v>190</v>
      </c>
      <c r="Q884" s="169"/>
    </row>
    <row r="885" spans="2:17" hidden="1">
      <c r="B885" s="89">
        <v>873</v>
      </c>
      <c r="C885" s="20"/>
      <c r="D885" s="171"/>
      <c r="E885" s="20" t="s">
        <v>2151</v>
      </c>
      <c r="F885" s="20" t="s">
        <v>2152</v>
      </c>
      <c r="G885" s="32" t="s">
        <v>2191</v>
      </c>
      <c r="H885" s="171"/>
      <c r="I885" s="201">
        <f t="shared" si="13"/>
        <v>0</v>
      </c>
      <c r="J885" s="40">
        <v>0</v>
      </c>
      <c r="K885" s="40">
        <v>0</v>
      </c>
      <c r="L885" s="40">
        <v>0</v>
      </c>
      <c r="M885" s="40">
        <v>0</v>
      </c>
      <c r="N885" s="90"/>
      <c r="O885" s="22" t="s">
        <v>190</v>
      </c>
      <c r="P885" s="22" t="s">
        <v>190</v>
      </c>
      <c r="Q885" s="169"/>
    </row>
    <row r="886" spans="2:17" hidden="1">
      <c r="B886" s="89">
        <v>874</v>
      </c>
      <c r="C886" s="20"/>
      <c r="D886" s="171"/>
      <c r="E886" s="20" t="s">
        <v>2151</v>
      </c>
      <c r="F886" s="20" t="s">
        <v>2152</v>
      </c>
      <c r="G886" s="32" t="s">
        <v>2191</v>
      </c>
      <c r="H886" s="171"/>
      <c r="I886" s="201">
        <f t="shared" si="13"/>
        <v>0</v>
      </c>
      <c r="J886" s="40">
        <v>0</v>
      </c>
      <c r="K886" s="40">
        <v>0</v>
      </c>
      <c r="L886" s="40">
        <v>0</v>
      </c>
      <c r="M886" s="40">
        <v>0</v>
      </c>
      <c r="N886" s="90"/>
      <c r="O886" s="22" t="s">
        <v>190</v>
      </c>
      <c r="P886" s="22" t="s">
        <v>190</v>
      </c>
      <c r="Q886" s="169"/>
    </row>
    <row r="887" spans="2:17" hidden="1">
      <c r="B887" s="89">
        <v>875</v>
      </c>
      <c r="C887" s="20"/>
      <c r="D887" s="171"/>
      <c r="E887" s="20" t="s">
        <v>2151</v>
      </c>
      <c r="F887" s="20" t="s">
        <v>2152</v>
      </c>
      <c r="G887" s="32" t="s">
        <v>2191</v>
      </c>
      <c r="H887" s="171"/>
      <c r="I887" s="201">
        <f t="shared" si="13"/>
        <v>0</v>
      </c>
      <c r="J887" s="40">
        <v>0</v>
      </c>
      <c r="K887" s="40">
        <v>0</v>
      </c>
      <c r="L887" s="40">
        <v>0</v>
      </c>
      <c r="M887" s="40">
        <v>0</v>
      </c>
      <c r="N887" s="90"/>
      <c r="O887" s="22" t="s">
        <v>190</v>
      </c>
      <c r="P887" s="22" t="s">
        <v>190</v>
      </c>
      <c r="Q887" s="169"/>
    </row>
    <row r="888" spans="2:17" hidden="1">
      <c r="B888" s="89">
        <v>876</v>
      </c>
      <c r="C888" s="20"/>
      <c r="D888" s="171"/>
      <c r="E888" s="20" t="s">
        <v>2151</v>
      </c>
      <c r="F888" s="20" t="s">
        <v>2152</v>
      </c>
      <c r="G888" s="32" t="s">
        <v>2191</v>
      </c>
      <c r="H888" s="171"/>
      <c r="I888" s="201">
        <f t="shared" si="13"/>
        <v>0</v>
      </c>
      <c r="J888" s="40">
        <v>0</v>
      </c>
      <c r="K888" s="40">
        <v>0</v>
      </c>
      <c r="L888" s="40">
        <v>0</v>
      </c>
      <c r="M888" s="40">
        <v>0</v>
      </c>
      <c r="N888" s="90"/>
      <c r="O888" s="22" t="s">
        <v>190</v>
      </c>
      <c r="P888" s="22" t="s">
        <v>190</v>
      </c>
      <c r="Q888" s="169"/>
    </row>
    <row r="889" spans="2:17" hidden="1">
      <c r="B889" s="89">
        <v>877</v>
      </c>
      <c r="C889" s="20"/>
      <c r="D889" s="171"/>
      <c r="E889" s="20" t="s">
        <v>2151</v>
      </c>
      <c r="F889" s="20" t="s">
        <v>2152</v>
      </c>
      <c r="G889" s="32" t="s">
        <v>2191</v>
      </c>
      <c r="H889" s="171"/>
      <c r="I889" s="201">
        <f t="shared" si="13"/>
        <v>0</v>
      </c>
      <c r="J889" s="40">
        <v>0</v>
      </c>
      <c r="K889" s="40">
        <v>0</v>
      </c>
      <c r="L889" s="40">
        <v>0</v>
      </c>
      <c r="M889" s="40">
        <v>0</v>
      </c>
      <c r="N889" s="90"/>
      <c r="O889" s="22" t="s">
        <v>190</v>
      </c>
      <c r="P889" s="22" t="s">
        <v>190</v>
      </c>
      <c r="Q889" s="169"/>
    </row>
    <row r="890" spans="2:17" hidden="1">
      <c r="B890" s="89">
        <v>878</v>
      </c>
      <c r="C890" s="20"/>
      <c r="D890" s="171"/>
      <c r="E890" s="20" t="s">
        <v>2151</v>
      </c>
      <c r="F890" s="20" t="s">
        <v>2152</v>
      </c>
      <c r="G890" s="32" t="s">
        <v>2191</v>
      </c>
      <c r="H890" s="171"/>
      <c r="I890" s="201">
        <f t="shared" si="13"/>
        <v>0</v>
      </c>
      <c r="J890" s="40">
        <v>0</v>
      </c>
      <c r="K890" s="40">
        <v>0</v>
      </c>
      <c r="L890" s="40">
        <v>0</v>
      </c>
      <c r="M890" s="40">
        <v>0</v>
      </c>
      <c r="N890" s="90"/>
      <c r="O890" s="22" t="s">
        <v>190</v>
      </c>
      <c r="P890" s="22" t="s">
        <v>190</v>
      </c>
      <c r="Q890" s="169"/>
    </row>
    <row r="891" spans="2:17" hidden="1">
      <c r="B891" s="89">
        <v>879</v>
      </c>
      <c r="C891" s="20"/>
      <c r="D891" s="171"/>
      <c r="E891" s="20" t="s">
        <v>2151</v>
      </c>
      <c r="F891" s="20" t="s">
        <v>2152</v>
      </c>
      <c r="G891" s="32" t="s">
        <v>2191</v>
      </c>
      <c r="H891" s="171"/>
      <c r="I891" s="201">
        <f t="shared" si="13"/>
        <v>0</v>
      </c>
      <c r="J891" s="40">
        <v>0</v>
      </c>
      <c r="K891" s="40">
        <v>0</v>
      </c>
      <c r="L891" s="40">
        <v>0</v>
      </c>
      <c r="M891" s="40">
        <v>0</v>
      </c>
      <c r="N891" s="90"/>
      <c r="O891" s="22" t="s">
        <v>190</v>
      </c>
      <c r="P891" s="22" t="s">
        <v>190</v>
      </c>
      <c r="Q891" s="169"/>
    </row>
    <row r="892" spans="2:17" hidden="1">
      <c r="B892" s="89">
        <v>880</v>
      </c>
      <c r="C892" s="20"/>
      <c r="D892" s="171"/>
      <c r="E892" s="20" t="s">
        <v>2151</v>
      </c>
      <c r="F892" s="20" t="s">
        <v>2152</v>
      </c>
      <c r="G892" s="32" t="s">
        <v>2191</v>
      </c>
      <c r="H892" s="171"/>
      <c r="I892" s="201">
        <f t="shared" si="13"/>
        <v>0</v>
      </c>
      <c r="J892" s="40">
        <v>0</v>
      </c>
      <c r="K892" s="40">
        <v>0</v>
      </c>
      <c r="L892" s="40">
        <v>0</v>
      </c>
      <c r="M892" s="40">
        <v>0</v>
      </c>
      <c r="N892" s="90"/>
      <c r="O892" s="22" t="s">
        <v>190</v>
      </c>
      <c r="P892" s="22" t="s">
        <v>190</v>
      </c>
      <c r="Q892" s="169"/>
    </row>
    <row r="893" spans="2:17" hidden="1">
      <c r="B893" s="89">
        <v>881</v>
      </c>
      <c r="C893" s="20"/>
      <c r="D893" s="171"/>
      <c r="E893" s="20" t="s">
        <v>2151</v>
      </c>
      <c r="F893" s="20" t="s">
        <v>2152</v>
      </c>
      <c r="G893" s="32" t="s">
        <v>2191</v>
      </c>
      <c r="H893" s="171"/>
      <c r="I893" s="201">
        <f t="shared" si="13"/>
        <v>0</v>
      </c>
      <c r="J893" s="40">
        <v>0</v>
      </c>
      <c r="K893" s="40">
        <v>0</v>
      </c>
      <c r="L893" s="40">
        <v>0</v>
      </c>
      <c r="M893" s="40">
        <v>0</v>
      </c>
      <c r="N893" s="90"/>
      <c r="O893" s="22" t="s">
        <v>190</v>
      </c>
      <c r="P893" s="22" t="s">
        <v>190</v>
      </c>
      <c r="Q893" s="169"/>
    </row>
    <row r="894" spans="2:17" hidden="1">
      <c r="B894" s="89">
        <v>882</v>
      </c>
      <c r="C894" s="20"/>
      <c r="D894" s="171"/>
      <c r="E894" s="20" t="s">
        <v>2151</v>
      </c>
      <c r="F894" s="20" t="s">
        <v>2152</v>
      </c>
      <c r="G894" s="32" t="s">
        <v>2191</v>
      </c>
      <c r="H894" s="171"/>
      <c r="I894" s="201">
        <f t="shared" si="13"/>
        <v>0</v>
      </c>
      <c r="J894" s="40">
        <v>0</v>
      </c>
      <c r="K894" s="40">
        <v>0</v>
      </c>
      <c r="L894" s="40">
        <v>0</v>
      </c>
      <c r="M894" s="40">
        <v>0</v>
      </c>
      <c r="N894" s="90"/>
      <c r="O894" s="22" t="s">
        <v>190</v>
      </c>
      <c r="P894" s="22" t="s">
        <v>190</v>
      </c>
      <c r="Q894" s="169"/>
    </row>
    <row r="895" spans="2:17" hidden="1">
      <c r="B895" s="89">
        <v>883</v>
      </c>
      <c r="C895" s="20"/>
      <c r="D895" s="171"/>
      <c r="E895" s="20" t="s">
        <v>2151</v>
      </c>
      <c r="F895" s="20" t="s">
        <v>2152</v>
      </c>
      <c r="G895" s="32" t="s">
        <v>2191</v>
      </c>
      <c r="H895" s="171"/>
      <c r="I895" s="201">
        <f t="shared" si="13"/>
        <v>0</v>
      </c>
      <c r="J895" s="40">
        <v>0</v>
      </c>
      <c r="K895" s="40">
        <v>0</v>
      </c>
      <c r="L895" s="40">
        <v>0</v>
      </c>
      <c r="M895" s="40">
        <v>0</v>
      </c>
      <c r="N895" s="90"/>
      <c r="O895" s="22" t="s">
        <v>190</v>
      </c>
      <c r="P895" s="22" t="s">
        <v>190</v>
      </c>
      <c r="Q895" s="169"/>
    </row>
    <row r="896" spans="2:17" hidden="1">
      <c r="B896" s="89">
        <v>884</v>
      </c>
      <c r="C896" s="20"/>
      <c r="D896" s="171"/>
      <c r="E896" s="20" t="s">
        <v>2151</v>
      </c>
      <c r="F896" s="20" t="s">
        <v>2152</v>
      </c>
      <c r="G896" s="32" t="s">
        <v>2191</v>
      </c>
      <c r="H896" s="171"/>
      <c r="I896" s="201">
        <f t="shared" si="13"/>
        <v>0</v>
      </c>
      <c r="J896" s="40">
        <v>0</v>
      </c>
      <c r="K896" s="40">
        <v>0</v>
      </c>
      <c r="L896" s="40">
        <v>0</v>
      </c>
      <c r="M896" s="40">
        <v>0</v>
      </c>
      <c r="N896" s="90"/>
      <c r="O896" s="22" t="s">
        <v>190</v>
      </c>
      <c r="P896" s="22" t="s">
        <v>190</v>
      </c>
      <c r="Q896" s="169"/>
    </row>
    <row r="897" spans="2:17" hidden="1">
      <c r="B897" s="89">
        <v>885</v>
      </c>
      <c r="C897" s="20"/>
      <c r="D897" s="171"/>
      <c r="E897" s="20" t="s">
        <v>2151</v>
      </c>
      <c r="F897" s="20" t="s">
        <v>2152</v>
      </c>
      <c r="G897" s="32" t="s">
        <v>2191</v>
      </c>
      <c r="H897" s="171"/>
      <c r="I897" s="201">
        <f t="shared" si="13"/>
        <v>0</v>
      </c>
      <c r="J897" s="40">
        <v>0</v>
      </c>
      <c r="K897" s="40">
        <v>0</v>
      </c>
      <c r="L897" s="40">
        <v>0</v>
      </c>
      <c r="M897" s="40">
        <v>0</v>
      </c>
      <c r="N897" s="90"/>
      <c r="O897" s="22" t="s">
        <v>190</v>
      </c>
      <c r="P897" s="22" t="s">
        <v>190</v>
      </c>
      <c r="Q897" s="169"/>
    </row>
    <row r="898" spans="2:17" hidden="1">
      <c r="B898" s="89">
        <v>886</v>
      </c>
      <c r="C898" s="20"/>
      <c r="D898" s="171"/>
      <c r="E898" s="20" t="s">
        <v>2151</v>
      </c>
      <c r="F898" s="20" t="s">
        <v>2152</v>
      </c>
      <c r="G898" s="32" t="s">
        <v>2191</v>
      </c>
      <c r="H898" s="171"/>
      <c r="I898" s="201">
        <f t="shared" si="13"/>
        <v>0</v>
      </c>
      <c r="J898" s="40">
        <v>0</v>
      </c>
      <c r="K898" s="40">
        <v>0</v>
      </c>
      <c r="L898" s="40">
        <v>0</v>
      </c>
      <c r="M898" s="40">
        <v>0</v>
      </c>
      <c r="N898" s="90"/>
      <c r="O898" s="22" t="s">
        <v>190</v>
      </c>
      <c r="P898" s="22" t="s">
        <v>190</v>
      </c>
      <c r="Q898" s="169"/>
    </row>
    <row r="899" spans="2:17" hidden="1">
      <c r="B899" s="89">
        <v>887</v>
      </c>
      <c r="C899" s="20"/>
      <c r="D899" s="171"/>
      <c r="E899" s="20" t="s">
        <v>2151</v>
      </c>
      <c r="F899" s="20" t="s">
        <v>2152</v>
      </c>
      <c r="G899" s="32" t="s">
        <v>2191</v>
      </c>
      <c r="H899" s="171"/>
      <c r="I899" s="201">
        <f t="shared" si="13"/>
        <v>0</v>
      </c>
      <c r="J899" s="40">
        <v>0</v>
      </c>
      <c r="K899" s="40">
        <v>0</v>
      </c>
      <c r="L899" s="40">
        <v>0</v>
      </c>
      <c r="M899" s="40">
        <v>0</v>
      </c>
      <c r="N899" s="90"/>
      <c r="O899" s="22" t="s">
        <v>190</v>
      </c>
      <c r="P899" s="22" t="s">
        <v>190</v>
      </c>
      <c r="Q899" s="169"/>
    </row>
    <row r="900" spans="2:17" hidden="1">
      <c r="B900" s="89">
        <v>888</v>
      </c>
      <c r="C900" s="20"/>
      <c r="D900" s="171"/>
      <c r="E900" s="20" t="s">
        <v>2151</v>
      </c>
      <c r="F900" s="20" t="s">
        <v>2152</v>
      </c>
      <c r="G900" s="32" t="s">
        <v>2191</v>
      </c>
      <c r="H900" s="171"/>
      <c r="I900" s="201">
        <f t="shared" si="13"/>
        <v>0</v>
      </c>
      <c r="J900" s="40">
        <v>0</v>
      </c>
      <c r="K900" s="40">
        <v>0</v>
      </c>
      <c r="L900" s="40">
        <v>0</v>
      </c>
      <c r="M900" s="40">
        <v>0</v>
      </c>
      <c r="N900" s="90"/>
      <c r="O900" s="22" t="s">
        <v>190</v>
      </c>
      <c r="P900" s="22" t="s">
        <v>190</v>
      </c>
      <c r="Q900" s="169"/>
    </row>
    <row r="901" spans="2:17" hidden="1">
      <c r="B901" s="89">
        <v>889</v>
      </c>
      <c r="C901" s="20"/>
      <c r="D901" s="171"/>
      <c r="E901" s="20" t="s">
        <v>2151</v>
      </c>
      <c r="F901" s="20" t="s">
        <v>2152</v>
      </c>
      <c r="G901" s="32" t="s">
        <v>2191</v>
      </c>
      <c r="H901" s="171"/>
      <c r="I901" s="201">
        <f t="shared" si="13"/>
        <v>0</v>
      </c>
      <c r="J901" s="40">
        <v>0</v>
      </c>
      <c r="K901" s="40">
        <v>0</v>
      </c>
      <c r="L901" s="40">
        <v>0</v>
      </c>
      <c r="M901" s="40">
        <v>0</v>
      </c>
      <c r="N901" s="90"/>
      <c r="O901" s="22" t="s">
        <v>190</v>
      </c>
      <c r="P901" s="22" t="s">
        <v>190</v>
      </c>
      <c r="Q901" s="169"/>
    </row>
    <row r="902" spans="2:17" hidden="1">
      <c r="B902" s="89">
        <v>890</v>
      </c>
      <c r="C902" s="20"/>
      <c r="D902" s="171"/>
      <c r="E902" s="20" t="s">
        <v>2151</v>
      </c>
      <c r="F902" s="20" t="s">
        <v>2152</v>
      </c>
      <c r="G902" s="32" t="s">
        <v>2191</v>
      </c>
      <c r="H902" s="171"/>
      <c r="I902" s="201">
        <f t="shared" si="13"/>
        <v>0</v>
      </c>
      <c r="J902" s="40">
        <v>0</v>
      </c>
      <c r="K902" s="40">
        <v>0</v>
      </c>
      <c r="L902" s="40">
        <v>0</v>
      </c>
      <c r="M902" s="40">
        <v>0</v>
      </c>
      <c r="N902" s="90"/>
      <c r="O902" s="22" t="s">
        <v>190</v>
      </c>
      <c r="P902" s="22" t="s">
        <v>190</v>
      </c>
      <c r="Q902" s="169"/>
    </row>
    <row r="903" spans="2:17" hidden="1">
      <c r="B903" s="89">
        <v>891</v>
      </c>
      <c r="C903" s="20"/>
      <c r="D903" s="171"/>
      <c r="E903" s="20" t="s">
        <v>2151</v>
      </c>
      <c r="F903" s="20" t="s">
        <v>2152</v>
      </c>
      <c r="G903" s="32" t="s">
        <v>2191</v>
      </c>
      <c r="H903" s="171"/>
      <c r="I903" s="201">
        <f t="shared" si="13"/>
        <v>0</v>
      </c>
      <c r="J903" s="40">
        <v>0</v>
      </c>
      <c r="K903" s="40">
        <v>0</v>
      </c>
      <c r="L903" s="40">
        <v>0</v>
      </c>
      <c r="M903" s="40">
        <v>0</v>
      </c>
      <c r="N903" s="90"/>
      <c r="O903" s="22" t="s">
        <v>190</v>
      </c>
      <c r="P903" s="22" t="s">
        <v>190</v>
      </c>
      <c r="Q903" s="169"/>
    </row>
    <row r="904" spans="2:17" hidden="1">
      <c r="B904" s="89">
        <v>892</v>
      </c>
      <c r="C904" s="20"/>
      <c r="D904" s="171"/>
      <c r="E904" s="20" t="s">
        <v>2151</v>
      </c>
      <c r="F904" s="20" t="s">
        <v>2152</v>
      </c>
      <c r="G904" s="32" t="s">
        <v>2191</v>
      </c>
      <c r="H904" s="171"/>
      <c r="I904" s="201">
        <f t="shared" si="13"/>
        <v>0</v>
      </c>
      <c r="J904" s="40">
        <v>0</v>
      </c>
      <c r="K904" s="40">
        <v>0</v>
      </c>
      <c r="L904" s="40">
        <v>0</v>
      </c>
      <c r="M904" s="40">
        <v>0</v>
      </c>
      <c r="N904" s="90"/>
      <c r="O904" s="22" t="s">
        <v>190</v>
      </c>
      <c r="P904" s="22" t="s">
        <v>190</v>
      </c>
      <c r="Q904" s="169"/>
    </row>
    <row r="905" spans="2:17" hidden="1">
      <c r="B905" s="89">
        <v>893</v>
      </c>
      <c r="C905" s="20"/>
      <c r="D905" s="171"/>
      <c r="E905" s="20" t="s">
        <v>2151</v>
      </c>
      <c r="F905" s="20" t="s">
        <v>2152</v>
      </c>
      <c r="G905" s="32" t="s">
        <v>2191</v>
      </c>
      <c r="H905" s="171"/>
      <c r="I905" s="201">
        <f t="shared" si="13"/>
        <v>0</v>
      </c>
      <c r="J905" s="40">
        <v>0</v>
      </c>
      <c r="K905" s="40">
        <v>0</v>
      </c>
      <c r="L905" s="40">
        <v>0</v>
      </c>
      <c r="M905" s="40">
        <v>0</v>
      </c>
      <c r="N905" s="90"/>
      <c r="O905" s="22" t="s">
        <v>190</v>
      </c>
      <c r="P905" s="22" t="s">
        <v>190</v>
      </c>
      <c r="Q905" s="169"/>
    </row>
    <row r="906" spans="2:17" hidden="1">
      <c r="B906" s="89">
        <v>894</v>
      </c>
      <c r="C906" s="20"/>
      <c r="D906" s="171"/>
      <c r="E906" s="20" t="s">
        <v>2151</v>
      </c>
      <c r="F906" s="20" t="s">
        <v>2152</v>
      </c>
      <c r="G906" s="32" t="s">
        <v>2191</v>
      </c>
      <c r="H906" s="171"/>
      <c r="I906" s="201">
        <f t="shared" si="13"/>
        <v>0</v>
      </c>
      <c r="J906" s="40">
        <v>0</v>
      </c>
      <c r="K906" s="40">
        <v>0</v>
      </c>
      <c r="L906" s="40">
        <v>0</v>
      </c>
      <c r="M906" s="40">
        <v>0</v>
      </c>
      <c r="N906" s="90"/>
      <c r="O906" s="22" t="s">
        <v>190</v>
      </c>
      <c r="P906" s="22" t="s">
        <v>190</v>
      </c>
      <c r="Q906" s="169"/>
    </row>
    <row r="907" spans="2:17" hidden="1">
      <c r="B907" s="89">
        <v>895</v>
      </c>
      <c r="C907" s="20"/>
      <c r="D907" s="171"/>
      <c r="E907" s="20" t="s">
        <v>2151</v>
      </c>
      <c r="F907" s="20" t="s">
        <v>2152</v>
      </c>
      <c r="G907" s="32" t="s">
        <v>2191</v>
      </c>
      <c r="H907" s="171"/>
      <c r="I907" s="201">
        <f t="shared" si="13"/>
        <v>0</v>
      </c>
      <c r="J907" s="40">
        <v>0</v>
      </c>
      <c r="K907" s="40">
        <v>0</v>
      </c>
      <c r="L907" s="40">
        <v>0</v>
      </c>
      <c r="M907" s="40">
        <v>0</v>
      </c>
      <c r="N907" s="90"/>
      <c r="O907" s="22" t="s">
        <v>190</v>
      </c>
      <c r="P907" s="22" t="s">
        <v>190</v>
      </c>
      <c r="Q907" s="169"/>
    </row>
    <row r="908" spans="2:17" hidden="1">
      <c r="B908" s="89">
        <v>896</v>
      </c>
      <c r="C908" s="20"/>
      <c r="D908" s="171"/>
      <c r="E908" s="20" t="s">
        <v>2151</v>
      </c>
      <c r="F908" s="20" t="s">
        <v>2152</v>
      </c>
      <c r="G908" s="32" t="s">
        <v>2191</v>
      </c>
      <c r="H908" s="171"/>
      <c r="I908" s="201">
        <f t="shared" si="13"/>
        <v>0</v>
      </c>
      <c r="J908" s="40">
        <v>0</v>
      </c>
      <c r="K908" s="40">
        <v>0</v>
      </c>
      <c r="L908" s="40">
        <v>0</v>
      </c>
      <c r="M908" s="40">
        <v>0</v>
      </c>
      <c r="N908" s="90"/>
      <c r="O908" s="22" t="s">
        <v>190</v>
      </c>
      <c r="P908" s="22" t="s">
        <v>190</v>
      </c>
      <c r="Q908" s="169"/>
    </row>
    <row r="909" spans="2:17" hidden="1">
      <c r="B909" s="89">
        <v>897</v>
      </c>
      <c r="C909" s="20"/>
      <c r="D909" s="171"/>
      <c r="E909" s="20" t="s">
        <v>2151</v>
      </c>
      <c r="F909" s="20" t="s">
        <v>2152</v>
      </c>
      <c r="G909" s="32" t="s">
        <v>2191</v>
      </c>
      <c r="H909" s="171"/>
      <c r="I909" s="201">
        <f t="shared" si="13"/>
        <v>0</v>
      </c>
      <c r="J909" s="40">
        <v>0</v>
      </c>
      <c r="K909" s="40">
        <v>0</v>
      </c>
      <c r="L909" s="40">
        <v>0</v>
      </c>
      <c r="M909" s="40">
        <v>0</v>
      </c>
      <c r="N909" s="90"/>
      <c r="O909" s="22" t="s">
        <v>190</v>
      </c>
      <c r="P909" s="22" t="s">
        <v>190</v>
      </c>
      <c r="Q909" s="169"/>
    </row>
    <row r="910" spans="2:17" hidden="1">
      <c r="B910" s="89">
        <v>898</v>
      </c>
      <c r="C910" s="20"/>
      <c r="D910" s="171"/>
      <c r="E910" s="20" t="s">
        <v>2151</v>
      </c>
      <c r="F910" s="20" t="s">
        <v>2152</v>
      </c>
      <c r="G910" s="32" t="s">
        <v>2191</v>
      </c>
      <c r="H910" s="171"/>
      <c r="I910" s="201">
        <f t="shared" ref="I910:I973" si="14">+SUM(J910:M910)</f>
        <v>0</v>
      </c>
      <c r="J910" s="40">
        <v>0</v>
      </c>
      <c r="K910" s="40">
        <v>0</v>
      </c>
      <c r="L910" s="40">
        <v>0</v>
      </c>
      <c r="M910" s="40">
        <v>0</v>
      </c>
      <c r="N910" s="90"/>
      <c r="O910" s="22" t="s">
        <v>190</v>
      </c>
      <c r="P910" s="22" t="s">
        <v>190</v>
      </c>
      <c r="Q910" s="169"/>
    </row>
    <row r="911" spans="2:17" hidden="1">
      <c r="B911" s="89">
        <v>899</v>
      </c>
      <c r="C911" s="20"/>
      <c r="D911" s="171"/>
      <c r="E911" s="20" t="s">
        <v>2151</v>
      </c>
      <c r="F911" s="20" t="s">
        <v>2152</v>
      </c>
      <c r="G911" s="32" t="s">
        <v>2191</v>
      </c>
      <c r="H911" s="171"/>
      <c r="I911" s="201">
        <f t="shared" si="14"/>
        <v>0</v>
      </c>
      <c r="J911" s="40">
        <v>0</v>
      </c>
      <c r="K911" s="40">
        <v>0</v>
      </c>
      <c r="L911" s="40">
        <v>0</v>
      </c>
      <c r="M911" s="40">
        <v>0</v>
      </c>
      <c r="N911" s="90"/>
      <c r="O911" s="22" t="s">
        <v>190</v>
      </c>
      <c r="P911" s="22" t="s">
        <v>190</v>
      </c>
      <c r="Q911" s="169"/>
    </row>
    <row r="912" spans="2:17" hidden="1">
      <c r="B912" s="89">
        <v>900</v>
      </c>
      <c r="C912" s="20"/>
      <c r="D912" s="171"/>
      <c r="E912" s="20" t="s">
        <v>2151</v>
      </c>
      <c r="F912" s="20" t="s">
        <v>2152</v>
      </c>
      <c r="G912" s="32" t="s">
        <v>2191</v>
      </c>
      <c r="H912" s="171"/>
      <c r="I912" s="201">
        <f t="shared" si="14"/>
        <v>0</v>
      </c>
      <c r="J912" s="40">
        <v>0</v>
      </c>
      <c r="K912" s="40">
        <v>0</v>
      </c>
      <c r="L912" s="40">
        <v>0</v>
      </c>
      <c r="M912" s="40">
        <v>0</v>
      </c>
      <c r="N912" s="90"/>
      <c r="O912" s="22" t="s">
        <v>190</v>
      </c>
      <c r="P912" s="22" t="s">
        <v>190</v>
      </c>
      <c r="Q912" s="169"/>
    </row>
    <row r="913" spans="2:17" hidden="1">
      <c r="B913" s="89">
        <v>901</v>
      </c>
      <c r="C913" s="20"/>
      <c r="D913" s="171"/>
      <c r="E913" s="20" t="s">
        <v>2151</v>
      </c>
      <c r="F913" s="20" t="s">
        <v>2152</v>
      </c>
      <c r="G913" s="32" t="s">
        <v>2191</v>
      </c>
      <c r="H913" s="171"/>
      <c r="I913" s="201">
        <f t="shared" si="14"/>
        <v>0</v>
      </c>
      <c r="J913" s="40">
        <v>0</v>
      </c>
      <c r="K913" s="40">
        <v>0</v>
      </c>
      <c r="L913" s="40">
        <v>0</v>
      </c>
      <c r="M913" s="40">
        <v>0</v>
      </c>
      <c r="N913" s="90"/>
      <c r="O913" s="22" t="s">
        <v>190</v>
      </c>
      <c r="P913" s="22" t="s">
        <v>190</v>
      </c>
      <c r="Q913" s="169"/>
    </row>
    <row r="914" spans="2:17" hidden="1">
      <c r="B914" s="89">
        <v>902</v>
      </c>
      <c r="C914" s="20"/>
      <c r="D914" s="171"/>
      <c r="E914" s="20" t="s">
        <v>2151</v>
      </c>
      <c r="F914" s="20" t="s">
        <v>2152</v>
      </c>
      <c r="G914" s="32" t="s">
        <v>2191</v>
      </c>
      <c r="H914" s="171"/>
      <c r="I914" s="201">
        <f t="shared" si="14"/>
        <v>0</v>
      </c>
      <c r="J914" s="40">
        <v>0</v>
      </c>
      <c r="K914" s="40">
        <v>0</v>
      </c>
      <c r="L914" s="40">
        <v>0</v>
      </c>
      <c r="M914" s="40">
        <v>0</v>
      </c>
      <c r="N914" s="90"/>
      <c r="O914" s="22" t="s">
        <v>190</v>
      </c>
      <c r="P914" s="22" t="s">
        <v>190</v>
      </c>
      <c r="Q914" s="169"/>
    </row>
    <row r="915" spans="2:17" hidden="1">
      <c r="B915" s="89">
        <v>903</v>
      </c>
      <c r="C915" s="20"/>
      <c r="D915" s="171"/>
      <c r="E915" s="20" t="s">
        <v>2151</v>
      </c>
      <c r="F915" s="20" t="s">
        <v>2152</v>
      </c>
      <c r="G915" s="32" t="s">
        <v>2191</v>
      </c>
      <c r="H915" s="171"/>
      <c r="I915" s="201">
        <f t="shared" si="14"/>
        <v>0</v>
      </c>
      <c r="J915" s="40">
        <v>0</v>
      </c>
      <c r="K915" s="40">
        <v>0</v>
      </c>
      <c r="L915" s="40">
        <v>0</v>
      </c>
      <c r="M915" s="40">
        <v>0</v>
      </c>
      <c r="N915" s="90"/>
      <c r="O915" s="22" t="s">
        <v>190</v>
      </c>
      <c r="P915" s="22" t="s">
        <v>190</v>
      </c>
      <c r="Q915" s="169"/>
    </row>
    <row r="916" spans="2:17" hidden="1">
      <c r="B916" s="89">
        <v>904</v>
      </c>
      <c r="C916" s="20"/>
      <c r="D916" s="171"/>
      <c r="E916" s="20" t="s">
        <v>2151</v>
      </c>
      <c r="F916" s="20" t="s">
        <v>2152</v>
      </c>
      <c r="G916" s="32" t="s">
        <v>2191</v>
      </c>
      <c r="H916" s="171"/>
      <c r="I916" s="201">
        <f t="shared" si="14"/>
        <v>0</v>
      </c>
      <c r="J916" s="40">
        <v>0</v>
      </c>
      <c r="K916" s="40">
        <v>0</v>
      </c>
      <c r="L916" s="40">
        <v>0</v>
      </c>
      <c r="M916" s="40">
        <v>0</v>
      </c>
      <c r="N916" s="90"/>
      <c r="O916" s="22" t="s">
        <v>190</v>
      </c>
      <c r="P916" s="22" t="s">
        <v>190</v>
      </c>
      <c r="Q916" s="169"/>
    </row>
    <row r="917" spans="2:17" hidden="1">
      <c r="B917" s="89">
        <v>905</v>
      </c>
      <c r="C917" s="20"/>
      <c r="D917" s="171"/>
      <c r="E917" s="20" t="s">
        <v>2151</v>
      </c>
      <c r="F917" s="20" t="s">
        <v>2152</v>
      </c>
      <c r="G917" s="32" t="s">
        <v>2191</v>
      </c>
      <c r="H917" s="171"/>
      <c r="I917" s="201">
        <f t="shared" si="14"/>
        <v>0</v>
      </c>
      <c r="J917" s="40">
        <v>0</v>
      </c>
      <c r="K917" s="40">
        <v>0</v>
      </c>
      <c r="L917" s="40">
        <v>0</v>
      </c>
      <c r="M917" s="40">
        <v>0</v>
      </c>
      <c r="N917" s="90"/>
      <c r="O917" s="22" t="s">
        <v>190</v>
      </c>
      <c r="P917" s="22" t="s">
        <v>190</v>
      </c>
      <c r="Q917" s="169"/>
    </row>
    <row r="918" spans="2:17" hidden="1">
      <c r="B918" s="89">
        <v>906</v>
      </c>
      <c r="C918" s="20"/>
      <c r="D918" s="171"/>
      <c r="E918" s="20" t="s">
        <v>2151</v>
      </c>
      <c r="F918" s="20" t="s">
        <v>2152</v>
      </c>
      <c r="G918" s="32" t="s">
        <v>2191</v>
      </c>
      <c r="H918" s="171"/>
      <c r="I918" s="201">
        <f t="shared" si="14"/>
        <v>0</v>
      </c>
      <c r="J918" s="40">
        <v>0</v>
      </c>
      <c r="K918" s="40">
        <v>0</v>
      </c>
      <c r="L918" s="40">
        <v>0</v>
      </c>
      <c r="M918" s="40">
        <v>0</v>
      </c>
      <c r="N918" s="90"/>
      <c r="O918" s="22" t="s">
        <v>190</v>
      </c>
      <c r="P918" s="22" t="s">
        <v>190</v>
      </c>
      <c r="Q918" s="169"/>
    </row>
    <row r="919" spans="2:17" hidden="1">
      <c r="B919" s="89">
        <v>907</v>
      </c>
      <c r="C919" s="20"/>
      <c r="D919" s="171"/>
      <c r="E919" s="20" t="s">
        <v>2151</v>
      </c>
      <c r="F919" s="20" t="s">
        <v>2152</v>
      </c>
      <c r="G919" s="32" t="s">
        <v>2191</v>
      </c>
      <c r="H919" s="171"/>
      <c r="I919" s="201">
        <f t="shared" si="14"/>
        <v>0</v>
      </c>
      <c r="J919" s="40">
        <v>0</v>
      </c>
      <c r="K919" s="40">
        <v>0</v>
      </c>
      <c r="L919" s="40">
        <v>0</v>
      </c>
      <c r="M919" s="40">
        <v>0</v>
      </c>
      <c r="N919" s="90"/>
      <c r="O919" s="22" t="s">
        <v>190</v>
      </c>
      <c r="P919" s="22" t="s">
        <v>190</v>
      </c>
      <c r="Q919" s="169"/>
    </row>
    <row r="920" spans="2:17" hidden="1">
      <c r="B920" s="89">
        <v>908</v>
      </c>
      <c r="C920" s="20"/>
      <c r="D920" s="171"/>
      <c r="E920" s="20" t="s">
        <v>2151</v>
      </c>
      <c r="F920" s="20" t="s">
        <v>2152</v>
      </c>
      <c r="G920" s="32" t="s">
        <v>2191</v>
      </c>
      <c r="H920" s="171"/>
      <c r="I920" s="201">
        <f t="shared" si="14"/>
        <v>0</v>
      </c>
      <c r="J920" s="40">
        <v>0</v>
      </c>
      <c r="K920" s="40">
        <v>0</v>
      </c>
      <c r="L920" s="40">
        <v>0</v>
      </c>
      <c r="M920" s="40">
        <v>0</v>
      </c>
      <c r="N920" s="90"/>
      <c r="O920" s="22" t="s">
        <v>190</v>
      </c>
      <c r="P920" s="22" t="s">
        <v>190</v>
      </c>
      <c r="Q920" s="169"/>
    </row>
    <row r="921" spans="2:17" hidden="1">
      <c r="B921" s="89">
        <v>909</v>
      </c>
      <c r="C921" s="20"/>
      <c r="D921" s="171"/>
      <c r="E921" s="20" t="s">
        <v>2151</v>
      </c>
      <c r="F921" s="20" t="s">
        <v>2152</v>
      </c>
      <c r="G921" s="32" t="s">
        <v>2191</v>
      </c>
      <c r="H921" s="171"/>
      <c r="I921" s="201">
        <f t="shared" si="14"/>
        <v>0</v>
      </c>
      <c r="J921" s="40">
        <v>0</v>
      </c>
      <c r="K921" s="40">
        <v>0</v>
      </c>
      <c r="L921" s="40">
        <v>0</v>
      </c>
      <c r="M921" s="40">
        <v>0</v>
      </c>
      <c r="N921" s="90"/>
      <c r="O921" s="22" t="s">
        <v>190</v>
      </c>
      <c r="P921" s="22" t="s">
        <v>190</v>
      </c>
      <c r="Q921" s="169"/>
    </row>
    <row r="922" spans="2:17" hidden="1">
      <c r="B922" s="89">
        <v>910</v>
      </c>
      <c r="C922" s="20"/>
      <c r="D922" s="171"/>
      <c r="E922" s="20" t="s">
        <v>2151</v>
      </c>
      <c r="F922" s="20" t="s">
        <v>2152</v>
      </c>
      <c r="G922" s="32" t="s">
        <v>2191</v>
      </c>
      <c r="H922" s="171"/>
      <c r="I922" s="201">
        <f t="shared" si="14"/>
        <v>0</v>
      </c>
      <c r="J922" s="40">
        <v>0</v>
      </c>
      <c r="K922" s="40">
        <v>0</v>
      </c>
      <c r="L922" s="40">
        <v>0</v>
      </c>
      <c r="M922" s="40">
        <v>0</v>
      </c>
      <c r="N922" s="90"/>
      <c r="O922" s="22" t="s">
        <v>190</v>
      </c>
      <c r="P922" s="22" t="s">
        <v>190</v>
      </c>
      <c r="Q922" s="169"/>
    </row>
    <row r="923" spans="2:17" hidden="1">
      <c r="B923" s="89">
        <v>911</v>
      </c>
      <c r="C923" s="20"/>
      <c r="D923" s="171"/>
      <c r="E923" s="20" t="s">
        <v>2151</v>
      </c>
      <c r="F923" s="20" t="s">
        <v>2152</v>
      </c>
      <c r="G923" s="32" t="s">
        <v>2191</v>
      </c>
      <c r="H923" s="171"/>
      <c r="I923" s="201">
        <f t="shared" si="14"/>
        <v>0</v>
      </c>
      <c r="J923" s="40">
        <v>0</v>
      </c>
      <c r="K923" s="40">
        <v>0</v>
      </c>
      <c r="L923" s="40">
        <v>0</v>
      </c>
      <c r="M923" s="40">
        <v>0</v>
      </c>
      <c r="N923" s="90"/>
      <c r="O923" s="22" t="s">
        <v>190</v>
      </c>
      <c r="P923" s="22" t="s">
        <v>190</v>
      </c>
      <c r="Q923" s="169"/>
    </row>
    <row r="924" spans="2:17" hidden="1">
      <c r="B924" s="89">
        <v>912</v>
      </c>
      <c r="C924" s="20"/>
      <c r="D924" s="171"/>
      <c r="E924" s="20" t="s">
        <v>2151</v>
      </c>
      <c r="F924" s="20" t="s">
        <v>2152</v>
      </c>
      <c r="G924" s="32" t="s">
        <v>2191</v>
      </c>
      <c r="H924" s="171"/>
      <c r="I924" s="201">
        <f t="shared" si="14"/>
        <v>0</v>
      </c>
      <c r="J924" s="40">
        <v>0</v>
      </c>
      <c r="K924" s="40">
        <v>0</v>
      </c>
      <c r="L924" s="40">
        <v>0</v>
      </c>
      <c r="M924" s="40">
        <v>0</v>
      </c>
      <c r="N924" s="90"/>
      <c r="O924" s="22" t="s">
        <v>190</v>
      </c>
      <c r="P924" s="22" t="s">
        <v>190</v>
      </c>
      <c r="Q924" s="169"/>
    </row>
    <row r="925" spans="2:17" hidden="1">
      <c r="B925" s="89">
        <v>913</v>
      </c>
      <c r="C925" s="20"/>
      <c r="D925" s="171"/>
      <c r="E925" s="20" t="s">
        <v>2151</v>
      </c>
      <c r="F925" s="20" t="s">
        <v>2152</v>
      </c>
      <c r="G925" s="32" t="s">
        <v>2191</v>
      </c>
      <c r="H925" s="171"/>
      <c r="I925" s="201">
        <f t="shared" si="14"/>
        <v>0</v>
      </c>
      <c r="J925" s="40">
        <v>0</v>
      </c>
      <c r="K925" s="40">
        <v>0</v>
      </c>
      <c r="L925" s="40">
        <v>0</v>
      </c>
      <c r="M925" s="40">
        <v>0</v>
      </c>
      <c r="N925" s="90"/>
      <c r="O925" s="22" t="s">
        <v>190</v>
      </c>
      <c r="P925" s="22" t="s">
        <v>190</v>
      </c>
      <c r="Q925" s="169"/>
    </row>
    <row r="926" spans="2:17" hidden="1">
      <c r="B926" s="89">
        <v>914</v>
      </c>
      <c r="C926" s="20"/>
      <c r="D926" s="171"/>
      <c r="E926" s="20" t="s">
        <v>2151</v>
      </c>
      <c r="F926" s="20" t="s">
        <v>2152</v>
      </c>
      <c r="G926" s="32" t="s">
        <v>2191</v>
      </c>
      <c r="H926" s="171"/>
      <c r="I926" s="201">
        <f t="shared" si="14"/>
        <v>0</v>
      </c>
      <c r="J926" s="40">
        <v>0</v>
      </c>
      <c r="K926" s="40">
        <v>0</v>
      </c>
      <c r="L926" s="40">
        <v>0</v>
      </c>
      <c r="M926" s="40">
        <v>0</v>
      </c>
      <c r="N926" s="90"/>
      <c r="O926" s="22" t="s">
        <v>190</v>
      </c>
      <c r="P926" s="22" t="s">
        <v>190</v>
      </c>
      <c r="Q926" s="169"/>
    </row>
    <row r="927" spans="2:17" hidden="1">
      <c r="B927" s="89">
        <v>915</v>
      </c>
      <c r="C927" s="20"/>
      <c r="D927" s="171"/>
      <c r="E927" s="20" t="s">
        <v>2151</v>
      </c>
      <c r="F927" s="20" t="s">
        <v>2152</v>
      </c>
      <c r="G927" s="32" t="s">
        <v>2191</v>
      </c>
      <c r="H927" s="171"/>
      <c r="I927" s="201">
        <f t="shared" si="14"/>
        <v>0</v>
      </c>
      <c r="J927" s="40">
        <v>0</v>
      </c>
      <c r="K927" s="40">
        <v>0</v>
      </c>
      <c r="L927" s="40">
        <v>0</v>
      </c>
      <c r="M927" s="40">
        <v>0</v>
      </c>
      <c r="N927" s="90"/>
      <c r="O927" s="22" t="s">
        <v>190</v>
      </c>
      <c r="P927" s="22" t="s">
        <v>190</v>
      </c>
      <c r="Q927" s="169"/>
    </row>
    <row r="928" spans="2:17" hidden="1">
      <c r="B928" s="89">
        <v>916</v>
      </c>
      <c r="C928" s="20"/>
      <c r="D928" s="171"/>
      <c r="E928" s="20" t="s">
        <v>2151</v>
      </c>
      <c r="F928" s="20" t="s">
        <v>2152</v>
      </c>
      <c r="G928" s="32" t="s">
        <v>2191</v>
      </c>
      <c r="H928" s="171"/>
      <c r="I928" s="201">
        <f t="shared" si="14"/>
        <v>0</v>
      </c>
      <c r="J928" s="40">
        <v>0</v>
      </c>
      <c r="K928" s="40">
        <v>0</v>
      </c>
      <c r="L928" s="40">
        <v>0</v>
      </c>
      <c r="M928" s="40">
        <v>0</v>
      </c>
      <c r="N928" s="90"/>
      <c r="O928" s="22" t="s">
        <v>190</v>
      </c>
      <c r="P928" s="22" t="s">
        <v>190</v>
      </c>
      <c r="Q928" s="169"/>
    </row>
    <row r="929" spans="2:17" hidden="1">
      <c r="B929" s="89">
        <v>917</v>
      </c>
      <c r="C929" s="20"/>
      <c r="D929" s="171"/>
      <c r="E929" s="20" t="s">
        <v>2151</v>
      </c>
      <c r="F929" s="20" t="s">
        <v>2152</v>
      </c>
      <c r="G929" s="32" t="s">
        <v>2191</v>
      </c>
      <c r="H929" s="171"/>
      <c r="I929" s="201">
        <f t="shared" si="14"/>
        <v>0</v>
      </c>
      <c r="J929" s="40">
        <v>0</v>
      </c>
      <c r="K929" s="40">
        <v>0</v>
      </c>
      <c r="L929" s="40">
        <v>0</v>
      </c>
      <c r="M929" s="40">
        <v>0</v>
      </c>
      <c r="N929" s="90"/>
      <c r="O929" s="22" t="s">
        <v>190</v>
      </c>
      <c r="P929" s="22" t="s">
        <v>190</v>
      </c>
      <c r="Q929" s="169"/>
    </row>
    <row r="930" spans="2:17" hidden="1">
      <c r="B930" s="89">
        <v>918</v>
      </c>
      <c r="C930" s="20"/>
      <c r="D930" s="171"/>
      <c r="E930" s="20" t="s">
        <v>2151</v>
      </c>
      <c r="F930" s="20" t="s">
        <v>2152</v>
      </c>
      <c r="G930" s="32" t="s">
        <v>2191</v>
      </c>
      <c r="H930" s="171"/>
      <c r="I930" s="201">
        <f t="shared" si="14"/>
        <v>0</v>
      </c>
      <c r="J930" s="40">
        <v>0</v>
      </c>
      <c r="K930" s="40">
        <v>0</v>
      </c>
      <c r="L930" s="40">
        <v>0</v>
      </c>
      <c r="M930" s="40">
        <v>0</v>
      </c>
      <c r="N930" s="90"/>
      <c r="O930" s="22" t="s">
        <v>190</v>
      </c>
      <c r="P930" s="22" t="s">
        <v>190</v>
      </c>
      <c r="Q930" s="169"/>
    </row>
    <row r="931" spans="2:17" hidden="1">
      <c r="B931" s="89">
        <v>919</v>
      </c>
      <c r="C931" s="20"/>
      <c r="D931" s="171"/>
      <c r="E931" s="20" t="s">
        <v>2151</v>
      </c>
      <c r="F931" s="20" t="s">
        <v>2152</v>
      </c>
      <c r="G931" s="32" t="s">
        <v>2191</v>
      </c>
      <c r="H931" s="171"/>
      <c r="I931" s="201">
        <f t="shared" si="14"/>
        <v>0</v>
      </c>
      <c r="J931" s="40">
        <v>0</v>
      </c>
      <c r="K931" s="40">
        <v>0</v>
      </c>
      <c r="L931" s="40">
        <v>0</v>
      </c>
      <c r="M931" s="40">
        <v>0</v>
      </c>
      <c r="N931" s="90"/>
      <c r="O931" s="22" t="s">
        <v>190</v>
      </c>
      <c r="P931" s="22" t="s">
        <v>190</v>
      </c>
      <c r="Q931" s="169"/>
    </row>
    <row r="932" spans="2:17" hidden="1">
      <c r="B932" s="89">
        <v>920</v>
      </c>
      <c r="C932" s="20"/>
      <c r="D932" s="171"/>
      <c r="E932" s="20" t="s">
        <v>2151</v>
      </c>
      <c r="F932" s="20" t="s">
        <v>2152</v>
      </c>
      <c r="G932" s="32" t="s">
        <v>2191</v>
      </c>
      <c r="H932" s="171"/>
      <c r="I932" s="201">
        <f t="shared" si="14"/>
        <v>0</v>
      </c>
      <c r="J932" s="40">
        <v>0</v>
      </c>
      <c r="K932" s="40">
        <v>0</v>
      </c>
      <c r="L932" s="40">
        <v>0</v>
      </c>
      <c r="M932" s="40">
        <v>0</v>
      </c>
      <c r="N932" s="90"/>
      <c r="O932" s="22" t="s">
        <v>190</v>
      </c>
      <c r="P932" s="22" t="s">
        <v>190</v>
      </c>
      <c r="Q932" s="169"/>
    </row>
    <row r="933" spans="2:17" hidden="1">
      <c r="B933" s="89">
        <v>921</v>
      </c>
      <c r="C933" s="20"/>
      <c r="D933" s="171"/>
      <c r="E933" s="20" t="s">
        <v>2151</v>
      </c>
      <c r="F933" s="20" t="s">
        <v>2152</v>
      </c>
      <c r="G933" s="32" t="s">
        <v>2191</v>
      </c>
      <c r="H933" s="171"/>
      <c r="I933" s="201">
        <f t="shared" si="14"/>
        <v>0</v>
      </c>
      <c r="J933" s="40">
        <v>0</v>
      </c>
      <c r="K933" s="40">
        <v>0</v>
      </c>
      <c r="L933" s="40">
        <v>0</v>
      </c>
      <c r="M933" s="40">
        <v>0</v>
      </c>
      <c r="N933" s="90"/>
      <c r="O933" s="22" t="s">
        <v>190</v>
      </c>
      <c r="P933" s="22" t="s">
        <v>190</v>
      </c>
      <c r="Q933" s="169"/>
    </row>
    <row r="934" spans="2:17" hidden="1">
      <c r="B934" s="89">
        <v>922</v>
      </c>
      <c r="C934" s="20"/>
      <c r="D934" s="171"/>
      <c r="E934" s="20" t="s">
        <v>2151</v>
      </c>
      <c r="F934" s="20" t="s">
        <v>2152</v>
      </c>
      <c r="G934" s="32" t="s">
        <v>2191</v>
      </c>
      <c r="H934" s="171"/>
      <c r="I934" s="201">
        <f t="shared" si="14"/>
        <v>0</v>
      </c>
      <c r="J934" s="40">
        <v>0</v>
      </c>
      <c r="K934" s="40">
        <v>0</v>
      </c>
      <c r="L934" s="40">
        <v>0</v>
      </c>
      <c r="M934" s="40">
        <v>0</v>
      </c>
      <c r="N934" s="90"/>
      <c r="O934" s="22" t="s">
        <v>190</v>
      </c>
      <c r="P934" s="22" t="s">
        <v>190</v>
      </c>
      <c r="Q934" s="169"/>
    </row>
    <row r="935" spans="2:17" hidden="1">
      <c r="B935" s="89">
        <v>923</v>
      </c>
      <c r="C935" s="20"/>
      <c r="D935" s="171"/>
      <c r="E935" s="20" t="s">
        <v>2151</v>
      </c>
      <c r="F935" s="20" t="s">
        <v>2152</v>
      </c>
      <c r="G935" s="32" t="s">
        <v>2191</v>
      </c>
      <c r="H935" s="171"/>
      <c r="I935" s="201">
        <f t="shared" si="14"/>
        <v>0</v>
      </c>
      <c r="J935" s="40">
        <v>0</v>
      </c>
      <c r="K935" s="40">
        <v>0</v>
      </c>
      <c r="L935" s="40">
        <v>0</v>
      </c>
      <c r="M935" s="40">
        <v>0</v>
      </c>
      <c r="N935" s="90"/>
      <c r="O935" s="22" t="s">
        <v>190</v>
      </c>
      <c r="P935" s="22" t="s">
        <v>190</v>
      </c>
      <c r="Q935" s="169"/>
    </row>
    <row r="936" spans="2:17" hidden="1">
      <c r="B936" s="89">
        <v>924</v>
      </c>
      <c r="C936" s="20"/>
      <c r="D936" s="171"/>
      <c r="E936" s="20" t="s">
        <v>2151</v>
      </c>
      <c r="F936" s="20" t="s">
        <v>2152</v>
      </c>
      <c r="G936" s="32" t="s">
        <v>2191</v>
      </c>
      <c r="H936" s="171"/>
      <c r="I936" s="201">
        <f t="shared" si="14"/>
        <v>0</v>
      </c>
      <c r="J936" s="40">
        <v>0</v>
      </c>
      <c r="K936" s="40">
        <v>0</v>
      </c>
      <c r="L936" s="40">
        <v>0</v>
      </c>
      <c r="M936" s="40">
        <v>0</v>
      </c>
      <c r="N936" s="90"/>
      <c r="O936" s="22" t="s">
        <v>190</v>
      </c>
      <c r="P936" s="22" t="s">
        <v>190</v>
      </c>
      <c r="Q936" s="169"/>
    </row>
    <row r="937" spans="2:17" hidden="1">
      <c r="B937" s="89">
        <v>925</v>
      </c>
      <c r="C937" s="20"/>
      <c r="D937" s="171"/>
      <c r="E937" s="20" t="s">
        <v>2151</v>
      </c>
      <c r="F937" s="20" t="s">
        <v>2152</v>
      </c>
      <c r="G937" s="32" t="s">
        <v>2191</v>
      </c>
      <c r="H937" s="171"/>
      <c r="I937" s="201">
        <f t="shared" si="14"/>
        <v>0</v>
      </c>
      <c r="J937" s="40">
        <v>0</v>
      </c>
      <c r="K937" s="40">
        <v>0</v>
      </c>
      <c r="L937" s="40">
        <v>0</v>
      </c>
      <c r="M937" s="40">
        <v>0</v>
      </c>
      <c r="N937" s="90"/>
      <c r="O937" s="22" t="s">
        <v>190</v>
      </c>
      <c r="P937" s="22" t="s">
        <v>190</v>
      </c>
      <c r="Q937" s="169"/>
    </row>
    <row r="938" spans="2:17" hidden="1">
      <c r="B938" s="89">
        <v>926</v>
      </c>
      <c r="C938" s="20"/>
      <c r="D938" s="171"/>
      <c r="E938" s="20" t="s">
        <v>2151</v>
      </c>
      <c r="F938" s="20" t="s">
        <v>2152</v>
      </c>
      <c r="G938" s="32" t="s">
        <v>2191</v>
      </c>
      <c r="H938" s="171"/>
      <c r="I938" s="201">
        <f t="shared" si="14"/>
        <v>0</v>
      </c>
      <c r="J938" s="40">
        <v>0</v>
      </c>
      <c r="K938" s="40">
        <v>0</v>
      </c>
      <c r="L938" s="40">
        <v>0</v>
      </c>
      <c r="M938" s="40">
        <v>0</v>
      </c>
      <c r="N938" s="90"/>
      <c r="O938" s="22" t="s">
        <v>190</v>
      </c>
      <c r="P938" s="22" t="s">
        <v>190</v>
      </c>
      <c r="Q938" s="169"/>
    </row>
    <row r="939" spans="2:17" hidden="1">
      <c r="B939" s="89">
        <v>927</v>
      </c>
      <c r="C939" s="20"/>
      <c r="D939" s="171"/>
      <c r="E939" s="20" t="s">
        <v>2151</v>
      </c>
      <c r="F939" s="20" t="s">
        <v>2152</v>
      </c>
      <c r="G939" s="32" t="s">
        <v>2191</v>
      </c>
      <c r="H939" s="171"/>
      <c r="I939" s="201">
        <f t="shared" si="14"/>
        <v>0</v>
      </c>
      <c r="J939" s="40">
        <v>0</v>
      </c>
      <c r="K939" s="40">
        <v>0</v>
      </c>
      <c r="L939" s="40">
        <v>0</v>
      </c>
      <c r="M939" s="40">
        <v>0</v>
      </c>
      <c r="N939" s="90"/>
      <c r="O939" s="22" t="s">
        <v>190</v>
      </c>
      <c r="P939" s="22" t="s">
        <v>190</v>
      </c>
      <c r="Q939" s="169"/>
    </row>
    <row r="940" spans="2:17" hidden="1">
      <c r="B940" s="89">
        <v>928</v>
      </c>
      <c r="C940" s="20"/>
      <c r="D940" s="171"/>
      <c r="E940" s="20" t="s">
        <v>2151</v>
      </c>
      <c r="F940" s="20" t="s">
        <v>2152</v>
      </c>
      <c r="G940" s="32" t="s">
        <v>2191</v>
      </c>
      <c r="H940" s="171"/>
      <c r="I940" s="201">
        <f t="shared" si="14"/>
        <v>0</v>
      </c>
      <c r="J940" s="40">
        <v>0</v>
      </c>
      <c r="K940" s="40">
        <v>0</v>
      </c>
      <c r="L940" s="40">
        <v>0</v>
      </c>
      <c r="M940" s="40">
        <v>0</v>
      </c>
      <c r="N940" s="90"/>
      <c r="O940" s="22" t="s">
        <v>190</v>
      </c>
      <c r="P940" s="22" t="s">
        <v>190</v>
      </c>
      <c r="Q940" s="169"/>
    </row>
    <row r="941" spans="2:17" hidden="1">
      <c r="B941" s="89">
        <v>929</v>
      </c>
      <c r="C941" s="20"/>
      <c r="D941" s="171"/>
      <c r="E941" s="20" t="s">
        <v>2151</v>
      </c>
      <c r="F941" s="20" t="s">
        <v>2152</v>
      </c>
      <c r="G941" s="32" t="s">
        <v>2191</v>
      </c>
      <c r="H941" s="171"/>
      <c r="I941" s="201">
        <f t="shared" si="14"/>
        <v>0</v>
      </c>
      <c r="J941" s="40">
        <v>0</v>
      </c>
      <c r="K941" s="40">
        <v>0</v>
      </c>
      <c r="L941" s="40">
        <v>0</v>
      </c>
      <c r="M941" s="40">
        <v>0</v>
      </c>
      <c r="N941" s="90"/>
      <c r="O941" s="22" t="s">
        <v>190</v>
      </c>
      <c r="P941" s="22" t="s">
        <v>190</v>
      </c>
      <c r="Q941" s="169"/>
    </row>
    <row r="942" spans="2:17" hidden="1">
      <c r="B942" s="89">
        <v>930</v>
      </c>
      <c r="C942" s="20"/>
      <c r="D942" s="171"/>
      <c r="E942" s="20" t="s">
        <v>2151</v>
      </c>
      <c r="F942" s="20" t="s">
        <v>2152</v>
      </c>
      <c r="G942" s="32" t="s">
        <v>2191</v>
      </c>
      <c r="H942" s="171"/>
      <c r="I942" s="201">
        <f t="shared" si="14"/>
        <v>0</v>
      </c>
      <c r="J942" s="40">
        <v>0</v>
      </c>
      <c r="K942" s="40">
        <v>0</v>
      </c>
      <c r="L942" s="40">
        <v>0</v>
      </c>
      <c r="M942" s="40">
        <v>0</v>
      </c>
      <c r="N942" s="90"/>
      <c r="O942" s="22" t="s">
        <v>190</v>
      </c>
      <c r="P942" s="22" t="s">
        <v>190</v>
      </c>
      <c r="Q942" s="169"/>
    </row>
    <row r="943" spans="2:17" hidden="1">
      <c r="B943" s="89">
        <v>931</v>
      </c>
      <c r="C943" s="20"/>
      <c r="D943" s="171"/>
      <c r="E943" s="20" t="s">
        <v>2151</v>
      </c>
      <c r="F943" s="20" t="s">
        <v>2152</v>
      </c>
      <c r="G943" s="32" t="s">
        <v>2191</v>
      </c>
      <c r="H943" s="171"/>
      <c r="I943" s="201">
        <f t="shared" si="14"/>
        <v>0</v>
      </c>
      <c r="J943" s="40">
        <v>0</v>
      </c>
      <c r="K943" s="40">
        <v>0</v>
      </c>
      <c r="L943" s="40">
        <v>0</v>
      </c>
      <c r="M943" s="40">
        <v>0</v>
      </c>
      <c r="N943" s="90"/>
      <c r="O943" s="22" t="s">
        <v>190</v>
      </c>
      <c r="P943" s="22" t="s">
        <v>190</v>
      </c>
      <c r="Q943" s="169"/>
    </row>
    <row r="944" spans="2:17" hidden="1">
      <c r="B944" s="89">
        <v>932</v>
      </c>
      <c r="C944" s="20"/>
      <c r="D944" s="171"/>
      <c r="E944" s="20" t="s">
        <v>2151</v>
      </c>
      <c r="F944" s="20" t="s">
        <v>2152</v>
      </c>
      <c r="G944" s="32" t="s">
        <v>2191</v>
      </c>
      <c r="H944" s="171"/>
      <c r="I944" s="201">
        <f t="shared" si="14"/>
        <v>0</v>
      </c>
      <c r="J944" s="40">
        <v>0</v>
      </c>
      <c r="K944" s="40">
        <v>0</v>
      </c>
      <c r="L944" s="40">
        <v>0</v>
      </c>
      <c r="M944" s="40">
        <v>0</v>
      </c>
      <c r="N944" s="90"/>
      <c r="O944" s="22" t="s">
        <v>190</v>
      </c>
      <c r="P944" s="22" t="s">
        <v>190</v>
      </c>
      <c r="Q944" s="169"/>
    </row>
    <row r="945" spans="2:17" hidden="1">
      <c r="B945" s="89">
        <v>933</v>
      </c>
      <c r="C945" s="20"/>
      <c r="D945" s="171"/>
      <c r="E945" s="20" t="s">
        <v>2151</v>
      </c>
      <c r="F945" s="20" t="s">
        <v>2152</v>
      </c>
      <c r="G945" s="32" t="s">
        <v>2191</v>
      </c>
      <c r="H945" s="171"/>
      <c r="I945" s="201">
        <f t="shared" si="14"/>
        <v>0</v>
      </c>
      <c r="J945" s="40">
        <v>0</v>
      </c>
      <c r="K945" s="40">
        <v>0</v>
      </c>
      <c r="L945" s="40">
        <v>0</v>
      </c>
      <c r="M945" s="40">
        <v>0</v>
      </c>
      <c r="N945" s="90"/>
      <c r="O945" s="22" t="s">
        <v>190</v>
      </c>
      <c r="P945" s="22" t="s">
        <v>190</v>
      </c>
      <c r="Q945" s="169"/>
    </row>
    <row r="946" spans="2:17" hidden="1">
      <c r="B946" s="89">
        <v>934</v>
      </c>
      <c r="C946" s="20"/>
      <c r="D946" s="171"/>
      <c r="E946" s="20" t="s">
        <v>2151</v>
      </c>
      <c r="F946" s="20" t="s">
        <v>2152</v>
      </c>
      <c r="G946" s="32" t="s">
        <v>2191</v>
      </c>
      <c r="H946" s="171"/>
      <c r="I946" s="201">
        <f t="shared" si="14"/>
        <v>0</v>
      </c>
      <c r="J946" s="40">
        <v>0</v>
      </c>
      <c r="K946" s="40">
        <v>0</v>
      </c>
      <c r="L946" s="40">
        <v>0</v>
      </c>
      <c r="M946" s="40">
        <v>0</v>
      </c>
      <c r="N946" s="90"/>
      <c r="O946" s="22" t="s">
        <v>190</v>
      </c>
      <c r="P946" s="22" t="s">
        <v>190</v>
      </c>
      <c r="Q946" s="169"/>
    </row>
    <row r="947" spans="2:17" hidden="1">
      <c r="B947" s="89">
        <v>935</v>
      </c>
      <c r="C947" s="20"/>
      <c r="D947" s="171"/>
      <c r="E947" s="20" t="s">
        <v>2151</v>
      </c>
      <c r="F947" s="20" t="s">
        <v>2152</v>
      </c>
      <c r="G947" s="32" t="s">
        <v>2191</v>
      </c>
      <c r="H947" s="171"/>
      <c r="I947" s="201">
        <f t="shared" si="14"/>
        <v>0</v>
      </c>
      <c r="J947" s="40">
        <v>0</v>
      </c>
      <c r="K947" s="40">
        <v>0</v>
      </c>
      <c r="L947" s="40">
        <v>0</v>
      </c>
      <c r="M947" s="40">
        <v>0</v>
      </c>
      <c r="N947" s="90"/>
      <c r="O947" s="22" t="s">
        <v>190</v>
      </c>
      <c r="P947" s="22" t="s">
        <v>190</v>
      </c>
      <c r="Q947" s="169"/>
    </row>
    <row r="948" spans="2:17" hidden="1">
      <c r="B948" s="89">
        <v>936</v>
      </c>
      <c r="C948" s="20"/>
      <c r="D948" s="171"/>
      <c r="E948" s="20" t="s">
        <v>2151</v>
      </c>
      <c r="F948" s="20" t="s">
        <v>2152</v>
      </c>
      <c r="G948" s="32" t="s">
        <v>2191</v>
      </c>
      <c r="H948" s="171"/>
      <c r="I948" s="201">
        <f t="shared" si="14"/>
        <v>0</v>
      </c>
      <c r="J948" s="40">
        <v>0</v>
      </c>
      <c r="K948" s="40">
        <v>0</v>
      </c>
      <c r="L948" s="40">
        <v>0</v>
      </c>
      <c r="M948" s="40">
        <v>0</v>
      </c>
      <c r="N948" s="90"/>
      <c r="O948" s="22" t="s">
        <v>190</v>
      </c>
      <c r="P948" s="22" t="s">
        <v>190</v>
      </c>
      <c r="Q948" s="169"/>
    </row>
    <row r="949" spans="2:17" hidden="1">
      <c r="B949" s="89">
        <v>937</v>
      </c>
      <c r="C949" s="20"/>
      <c r="D949" s="171"/>
      <c r="E949" s="20" t="s">
        <v>2151</v>
      </c>
      <c r="F949" s="20" t="s">
        <v>2152</v>
      </c>
      <c r="G949" s="32" t="s">
        <v>2191</v>
      </c>
      <c r="H949" s="171"/>
      <c r="I949" s="201">
        <f t="shared" si="14"/>
        <v>0</v>
      </c>
      <c r="J949" s="40">
        <v>0</v>
      </c>
      <c r="K949" s="40">
        <v>0</v>
      </c>
      <c r="L949" s="40">
        <v>0</v>
      </c>
      <c r="M949" s="40">
        <v>0</v>
      </c>
      <c r="N949" s="90"/>
      <c r="O949" s="22" t="s">
        <v>190</v>
      </c>
      <c r="P949" s="22" t="s">
        <v>190</v>
      </c>
      <c r="Q949" s="169"/>
    </row>
    <row r="950" spans="2:17" hidden="1">
      <c r="B950" s="89">
        <v>938</v>
      </c>
      <c r="C950" s="20"/>
      <c r="D950" s="171"/>
      <c r="E950" s="20" t="s">
        <v>2151</v>
      </c>
      <c r="F950" s="20" t="s">
        <v>2152</v>
      </c>
      <c r="G950" s="32" t="s">
        <v>2191</v>
      </c>
      <c r="H950" s="171"/>
      <c r="I950" s="201">
        <f t="shared" si="14"/>
        <v>0</v>
      </c>
      <c r="J950" s="40">
        <v>0</v>
      </c>
      <c r="K950" s="40">
        <v>0</v>
      </c>
      <c r="L950" s="40">
        <v>0</v>
      </c>
      <c r="M950" s="40">
        <v>0</v>
      </c>
      <c r="N950" s="90"/>
      <c r="O950" s="22" t="s">
        <v>190</v>
      </c>
      <c r="P950" s="22" t="s">
        <v>190</v>
      </c>
      <c r="Q950" s="169"/>
    </row>
    <row r="951" spans="2:17" hidden="1">
      <c r="B951" s="89">
        <v>939</v>
      </c>
      <c r="C951" s="20"/>
      <c r="D951" s="171"/>
      <c r="E951" s="20" t="s">
        <v>2151</v>
      </c>
      <c r="F951" s="20" t="s">
        <v>2152</v>
      </c>
      <c r="G951" s="32" t="s">
        <v>2191</v>
      </c>
      <c r="H951" s="171"/>
      <c r="I951" s="201">
        <f t="shared" si="14"/>
        <v>0</v>
      </c>
      <c r="J951" s="40">
        <v>0</v>
      </c>
      <c r="K951" s="40">
        <v>0</v>
      </c>
      <c r="L951" s="40">
        <v>0</v>
      </c>
      <c r="M951" s="40">
        <v>0</v>
      </c>
      <c r="N951" s="90"/>
      <c r="O951" s="22" t="s">
        <v>190</v>
      </c>
      <c r="P951" s="22" t="s">
        <v>190</v>
      </c>
      <c r="Q951" s="169"/>
    </row>
    <row r="952" spans="2:17" hidden="1">
      <c r="B952" s="89">
        <v>940</v>
      </c>
      <c r="C952" s="20"/>
      <c r="D952" s="171"/>
      <c r="E952" s="20" t="s">
        <v>2151</v>
      </c>
      <c r="F952" s="20" t="s">
        <v>2152</v>
      </c>
      <c r="G952" s="32" t="s">
        <v>2191</v>
      </c>
      <c r="H952" s="171"/>
      <c r="I952" s="201">
        <f t="shared" si="14"/>
        <v>0</v>
      </c>
      <c r="J952" s="40">
        <v>0</v>
      </c>
      <c r="K952" s="40">
        <v>0</v>
      </c>
      <c r="L952" s="40">
        <v>0</v>
      </c>
      <c r="M952" s="40">
        <v>0</v>
      </c>
      <c r="N952" s="90"/>
      <c r="O952" s="22" t="s">
        <v>190</v>
      </c>
      <c r="P952" s="22" t="s">
        <v>190</v>
      </c>
      <c r="Q952" s="169"/>
    </row>
    <row r="953" spans="2:17" hidden="1">
      <c r="B953" s="89">
        <v>941</v>
      </c>
      <c r="C953" s="20"/>
      <c r="D953" s="171"/>
      <c r="E953" s="20" t="s">
        <v>2151</v>
      </c>
      <c r="F953" s="20" t="s">
        <v>2152</v>
      </c>
      <c r="G953" s="32" t="s">
        <v>2191</v>
      </c>
      <c r="H953" s="171"/>
      <c r="I953" s="201">
        <f t="shared" si="14"/>
        <v>0</v>
      </c>
      <c r="J953" s="40">
        <v>0</v>
      </c>
      <c r="K953" s="40">
        <v>0</v>
      </c>
      <c r="L953" s="40">
        <v>0</v>
      </c>
      <c r="M953" s="40">
        <v>0</v>
      </c>
      <c r="N953" s="90"/>
      <c r="O953" s="22" t="s">
        <v>190</v>
      </c>
      <c r="P953" s="22" t="s">
        <v>190</v>
      </c>
      <c r="Q953" s="169"/>
    </row>
    <row r="954" spans="2:17" hidden="1">
      <c r="B954" s="89">
        <v>942</v>
      </c>
      <c r="C954" s="20"/>
      <c r="D954" s="171"/>
      <c r="E954" s="20" t="s">
        <v>2151</v>
      </c>
      <c r="F954" s="20" t="s">
        <v>2152</v>
      </c>
      <c r="G954" s="32" t="s">
        <v>2191</v>
      </c>
      <c r="H954" s="171"/>
      <c r="I954" s="201">
        <f t="shared" si="14"/>
        <v>0</v>
      </c>
      <c r="J954" s="40">
        <v>0</v>
      </c>
      <c r="K954" s="40">
        <v>0</v>
      </c>
      <c r="L954" s="40">
        <v>0</v>
      </c>
      <c r="M954" s="40">
        <v>0</v>
      </c>
      <c r="N954" s="90"/>
      <c r="O954" s="22" t="s">
        <v>190</v>
      </c>
      <c r="P954" s="22" t="s">
        <v>190</v>
      </c>
      <c r="Q954" s="169"/>
    </row>
    <row r="955" spans="2:17" hidden="1">
      <c r="B955" s="89">
        <v>943</v>
      </c>
      <c r="C955" s="20"/>
      <c r="D955" s="171"/>
      <c r="E955" s="20" t="s">
        <v>2151</v>
      </c>
      <c r="F955" s="20" t="s">
        <v>2152</v>
      </c>
      <c r="G955" s="32" t="s">
        <v>2191</v>
      </c>
      <c r="H955" s="171"/>
      <c r="I955" s="201">
        <f t="shared" si="14"/>
        <v>0</v>
      </c>
      <c r="J955" s="40">
        <v>0</v>
      </c>
      <c r="K955" s="40">
        <v>0</v>
      </c>
      <c r="L955" s="40">
        <v>0</v>
      </c>
      <c r="M955" s="40">
        <v>0</v>
      </c>
      <c r="N955" s="90"/>
      <c r="O955" s="22" t="s">
        <v>190</v>
      </c>
      <c r="P955" s="22" t="s">
        <v>190</v>
      </c>
      <c r="Q955" s="169"/>
    </row>
    <row r="956" spans="2:17" hidden="1">
      <c r="B956" s="89">
        <v>944</v>
      </c>
      <c r="C956" s="20"/>
      <c r="D956" s="171"/>
      <c r="E956" s="20" t="s">
        <v>2151</v>
      </c>
      <c r="F956" s="20" t="s">
        <v>2152</v>
      </c>
      <c r="G956" s="32" t="s">
        <v>2191</v>
      </c>
      <c r="H956" s="171"/>
      <c r="I956" s="201">
        <f t="shared" si="14"/>
        <v>0</v>
      </c>
      <c r="J956" s="40">
        <v>0</v>
      </c>
      <c r="K956" s="40">
        <v>0</v>
      </c>
      <c r="L956" s="40">
        <v>0</v>
      </c>
      <c r="M956" s="40">
        <v>0</v>
      </c>
      <c r="N956" s="90"/>
      <c r="O956" s="22" t="s">
        <v>190</v>
      </c>
      <c r="P956" s="22" t="s">
        <v>190</v>
      </c>
      <c r="Q956" s="169"/>
    </row>
    <row r="957" spans="2:17" hidden="1">
      <c r="B957" s="89">
        <v>945</v>
      </c>
      <c r="C957" s="20"/>
      <c r="D957" s="171"/>
      <c r="E957" s="20" t="s">
        <v>2151</v>
      </c>
      <c r="F957" s="20" t="s">
        <v>2152</v>
      </c>
      <c r="G957" s="32" t="s">
        <v>2191</v>
      </c>
      <c r="H957" s="171"/>
      <c r="I957" s="201">
        <f t="shared" si="14"/>
        <v>0</v>
      </c>
      <c r="J957" s="40">
        <v>0</v>
      </c>
      <c r="K957" s="40">
        <v>0</v>
      </c>
      <c r="L957" s="40">
        <v>0</v>
      </c>
      <c r="M957" s="40">
        <v>0</v>
      </c>
      <c r="N957" s="90"/>
      <c r="O957" s="22" t="s">
        <v>190</v>
      </c>
      <c r="P957" s="22" t="s">
        <v>190</v>
      </c>
      <c r="Q957" s="169"/>
    </row>
    <row r="958" spans="2:17" hidden="1">
      <c r="B958" s="89">
        <v>946</v>
      </c>
      <c r="C958" s="20"/>
      <c r="D958" s="171"/>
      <c r="E958" s="20" t="s">
        <v>2151</v>
      </c>
      <c r="F958" s="20" t="s">
        <v>2152</v>
      </c>
      <c r="G958" s="32" t="s">
        <v>2191</v>
      </c>
      <c r="H958" s="171"/>
      <c r="I958" s="201">
        <f t="shared" si="14"/>
        <v>0</v>
      </c>
      <c r="J958" s="40">
        <v>0</v>
      </c>
      <c r="K958" s="40">
        <v>0</v>
      </c>
      <c r="L958" s="40">
        <v>0</v>
      </c>
      <c r="M958" s="40">
        <v>0</v>
      </c>
      <c r="N958" s="90"/>
      <c r="O958" s="22" t="s">
        <v>190</v>
      </c>
      <c r="P958" s="22" t="s">
        <v>190</v>
      </c>
      <c r="Q958" s="169"/>
    </row>
    <row r="959" spans="2:17" hidden="1">
      <c r="B959" s="89">
        <v>947</v>
      </c>
      <c r="C959" s="20"/>
      <c r="D959" s="171"/>
      <c r="E959" s="20" t="s">
        <v>2151</v>
      </c>
      <c r="F959" s="20" t="s">
        <v>2152</v>
      </c>
      <c r="G959" s="32" t="s">
        <v>2191</v>
      </c>
      <c r="H959" s="171"/>
      <c r="I959" s="201">
        <f t="shared" si="14"/>
        <v>0</v>
      </c>
      <c r="J959" s="40">
        <v>0</v>
      </c>
      <c r="K959" s="40">
        <v>0</v>
      </c>
      <c r="L959" s="40">
        <v>0</v>
      </c>
      <c r="M959" s="40">
        <v>0</v>
      </c>
      <c r="N959" s="90"/>
      <c r="O959" s="22" t="s">
        <v>190</v>
      </c>
      <c r="P959" s="22" t="s">
        <v>190</v>
      </c>
      <c r="Q959" s="169"/>
    </row>
    <row r="960" spans="2:17" hidden="1">
      <c r="B960" s="89">
        <v>948</v>
      </c>
      <c r="C960" s="20"/>
      <c r="D960" s="171"/>
      <c r="E960" s="20" t="s">
        <v>2151</v>
      </c>
      <c r="F960" s="20" t="s">
        <v>2152</v>
      </c>
      <c r="G960" s="32" t="s">
        <v>2191</v>
      </c>
      <c r="H960" s="171"/>
      <c r="I960" s="201">
        <f t="shared" si="14"/>
        <v>0</v>
      </c>
      <c r="J960" s="40">
        <v>0</v>
      </c>
      <c r="K960" s="40">
        <v>0</v>
      </c>
      <c r="L960" s="40">
        <v>0</v>
      </c>
      <c r="M960" s="40">
        <v>0</v>
      </c>
      <c r="N960" s="90"/>
      <c r="O960" s="22" t="s">
        <v>190</v>
      </c>
      <c r="P960" s="22" t="s">
        <v>190</v>
      </c>
      <c r="Q960" s="169"/>
    </row>
    <row r="961" spans="2:17" hidden="1">
      <c r="B961" s="89">
        <v>949</v>
      </c>
      <c r="C961" s="20"/>
      <c r="D961" s="171"/>
      <c r="E961" s="20" t="s">
        <v>2151</v>
      </c>
      <c r="F961" s="20" t="s">
        <v>2152</v>
      </c>
      <c r="G961" s="32" t="s">
        <v>2191</v>
      </c>
      <c r="H961" s="171"/>
      <c r="I961" s="201">
        <f t="shared" si="14"/>
        <v>0</v>
      </c>
      <c r="J961" s="40">
        <v>0</v>
      </c>
      <c r="K961" s="40">
        <v>0</v>
      </c>
      <c r="L961" s="40">
        <v>0</v>
      </c>
      <c r="M961" s="40">
        <v>0</v>
      </c>
      <c r="N961" s="90"/>
      <c r="O961" s="22" t="s">
        <v>190</v>
      </c>
      <c r="P961" s="22" t="s">
        <v>190</v>
      </c>
      <c r="Q961" s="169"/>
    </row>
    <row r="962" spans="2:17" hidden="1">
      <c r="B962" s="89">
        <v>950</v>
      </c>
      <c r="C962" s="20"/>
      <c r="D962" s="171"/>
      <c r="E962" s="20" t="s">
        <v>2151</v>
      </c>
      <c r="F962" s="20" t="s">
        <v>2152</v>
      </c>
      <c r="G962" s="32" t="s">
        <v>2191</v>
      </c>
      <c r="H962" s="171"/>
      <c r="I962" s="201">
        <f t="shared" si="14"/>
        <v>0</v>
      </c>
      <c r="J962" s="40">
        <v>0</v>
      </c>
      <c r="K962" s="40">
        <v>0</v>
      </c>
      <c r="L962" s="40">
        <v>0</v>
      </c>
      <c r="M962" s="40">
        <v>0</v>
      </c>
      <c r="N962" s="90"/>
      <c r="O962" s="22" t="s">
        <v>190</v>
      </c>
      <c r="P962" s="22" t="s">
        <v>190</v>
      </c>
      <c r="Q962" s="169"/>
    </row>
    <row r="963" spans="2:17" hidden="1">
      <c r="B963" s="89">
        <v>951</v>
      </c>
      <c r="C963" s="20"/>
      <c r="D963" s="171"/>
      <c r="E963" s="20" t="s">
        <v>2151</v>
      </c>
      <c r="F963" s="20" t="s">
        <v>2152</v>
      </c>
      <c r="G963" s="32" t="s">
        <v>2191</v>
      </c>
      <c r="H963" s="171"/>
      <c r="I963" s="201">
        <f t="shared" si="14"/>
        <v>0</v>
      </c>
      <c r="J963" s="40">
        <v>0</v>
      </c>
      <c r="K963" s="40">
        <v>0</v>
      </c>
      <c r="L963" s="40">
        <v>0</v>
      </c>
      <c r="M963" s="40">
        <v>0</v>
      </c>
      <c r="N963" s="90"/>
      <c r="O963" s="22" t="s">
        <v>190</v>
      </c>
      <c r="P963" s="22" t="s">
        <v>190</v>
      </c>
      <c r="Q963" s="169"/>
    </row>
    <row r="964" spans="2:17" hidden="1">
      <c r="B964" s="89">
        <v>952</v>
      </c>
      <c r="C964" s="20"/>
      <c r="D964" s="171"/>
      <c r="E964" s="20" t="s">
        <v>2151</v>
      </c>
      <c r="F964" s="20" t="s">
        <v>2152</v>
      </c>
      <c r="G964" s="32" t="s">
        <v>2191</v>
      </c>
      <c r="H964" s="171"/>
      <c r="I964" s="201">
        <f t="shared" si="14"/>
        <v>0</v>
      </c>
      <c r="J964" s="40">
        <v>0</v>
      </c>
      <c r="K964" s="40">
        <v>0</v>
      </c>
      <c r="L964" s="40">
        <v>0</v>
      </c>
      <c r="M964" s="40">
        <v>0</v>
      </c>
      <c r="N964" s="90"/>
      <c r="O964" s="22" t="s">
        <v>190</v>
      </c>
      <c r="P964" s="22" t="s">
        <v>190</v>
      </c>
      <c r="Q964" s="169"/>
    </row>
    <row r="965" spans="2:17" hidden="1">
      <c r="B965" s="89">
        <v>953</v>
      </c>
      <c r="C965" s="20"/>
      <c r="D965" s="171"/>
      <c r="E965" s="20" t="s">
        <v>2151</v>
      </c>
      <c r="F965" s="20" t="s">
        <v>2152</v>
      </c>
      <c r="G965" s="32" t="s">
        <v>2191</v>
      </c>
      <c r="H965" s="171"/>
      <c r="I965" s="201">
        <f t="shared" si="14"/>
        <v>0</v>
      </c>
      <c r="J965" s="40">
        <v>0</v>
      </c>
      <c r="K965" s="40">
        <v>0</v>
      </c>
      <c r="L965" s="40">
        <v>0</v>
      </c>
      <c r="M965" s="40">
        <v>0</v>
      </c>
      <c r="N965" s="90"/>
      <c r="O965" s="22" t="s">
        <v>190</v>
      </c>
      <c r="P965" s="22" t="s">
        <v>190</v>
      </c>
      <c r="Q965" s="169"/>
    </row>
    <row r="966" spans="2:17" hidden="1">
      <c r="B966" s="89">
        <v>954</v>
      </c>
      <c r="C966" s="20"/>
      <c r="D966" s="171"/>
      <c r="E966" s="20" t="s">
        <v>2151</v>
      </c>
      <c r="F966" s="20" t="s">
        <v>2152</v>
      </c>
      <c r="G966" s="32" t="s">
        <v>2191</v>
      </c>
      <c r="H966" s="171"/>
      <c r="I966" s="201">
        <f t="shared" si="14"/>
        <v>0</v>
      </c>
      <c r="J966" s="40">
        <v>0</v>
      </c>
      <c r="K966" s="40">
        <v>0</v>
      </c>
      <c r="L966" s="40">
        <v>0</v>
      </c>
      <c r="M966" s="40">
        <v>0</v>
      </c>
      <c r="N966" s="90"/>
      <c r="O966" s="22" t="s">
        <v>190</v>
      </c>
      <c r="P966" s="22" t="s">
        <v>190</v>
      </c>
      <c r="Q966" s="169"/>
    </row>
    <row r="967" spans="2:17" hidden="1">
      <c r="B967" s="89">
        <v>955</v>
      </c>
      <c r="C967" s="20"/>
      <c r="D967" s="171"/>
      <c r="E967" s="20" t="s">
        <v>2151</v>
      </c>
      <c r="F967" s="20" t="s">
        <v>2152</v>
      </c>
      <c r="G967" s="32" t="s">
        <v>2191</v>
      </c>
      <c r="H967" s="171"/>
      <c r="I967" s="201">
        <f t="shared" si="14"/>
        <v>0</v>
      </c>
      <c r="J967" s="40">
        <v>0</v>
      </c>
      <c r="K967" s="40">
        <v>0</v>
      </c>
      <c r="L967" s="40">
        <v>0</v>
      </c>
      <c r="M967" s="40">
        <v>0</v>
      </c>
      <c r="N967" s="90"/>
      <c r="O967" s="22" t="s">
        <v>190</v>
      </c>
      <c r="P967" s="22" t="s">
        <v>190</v>
      </c>
      <c r="Q967" s="169"/>
    </row>
    <row r="968" spans="2:17" hidden="1">
      <c r="B968" s="89">
        <v>956</v>
      </c>
      <c r="C968" s="20"/>
      <c r="D968" s="171"/>
      <c r="E968" s="20" t="s">
        <v>2151</v>
      </c>
      <c r="F968" s="20" t="s">
        <v>2152</v>
      </c>
      <c r="G968" s="32" t="s">
        <v>2191</v>
      </c>
      <c r="H968" s="171"/>
      <c r="I968" s="201">
        <f t="shared" si="14"/>
        <v>0</v>
      </c>
      <c r="J968" s="40">
        <v>0</v>
      </c>
      <c r="K968" s="40">
        <v>0</v>
      </c>
      <c r="L968" s="40">
        <v>0</v>
      </c>
      <c r="M968" s="40">
        <v>0</v>
      </c>
      <c r="N968" s="90"/>
      <c r="O968" s="22" t="s">
        <v>190</v>
      </c>
      <c r="P968" s="22" t="s">
        <v>190</v>
      </c>
      <c r="Q968" s="169"/>
    </row>
    <row r="969" spans="2:17" hidden="1">
      <c r="B969" s="89">
        <v>957</v>
      </c>
      <c r="C969" s="20"/>
      <c r="D969" s="171"/>
      <c r="E969" s="20" t="s">
        <v>2151</v>
      </c>
      <c r="F969" s="20" t="s">
        <v>2152</v>
      </c>
      <c r="G969" s="32" t="s">
        <v>2191</v>
      </c>
      <c r="H969" s="171"/>
      <c r="I969" s="201">
        <f t="shared" si="14"/>
        <v>0</v>
      </c>
      <c r="J969" s="40">
        <v>0</v>
      </c>
      <c r="K969" s="40">
        <v>0</v>
      </c>
      <c r="L969" s="40">
        <v>0</v>
      </c>
      <c r="M969" s="40">
        <v>0</v>
      </c>
      <c r="N969" s="90"/>
      <c r="O969" s="22" t="s">
        <v>190</v>
      </c>
      <c r="P969" s="22" t="s">
        <v>190</v>
      </c>
      <c r="Q969" s="169"/>
    </row>
    <row r="970" spans="2:17" hidden="1">
      <c r="B970" s="89">
        <v>958</v>
      </c>
      <c r="C970" s="20"/>
      <c r="D970" s="171"/>
      <c r="E970" s="20" t="s">
        <v>2151</v>
      </c>
      <c r="F970" s="20" t="s">
        <v>2152</v>
      </c>
      <c r="G970" s="32" t="s">
        <v>2191</v>
      </c>
      <c r="H970" s="171"/>
      <c r="I970" s="201">
        <f t="shared" si="14"/>
        <v>0</v>
      </c>
      <c r="J970" s="40">
        <v>0</v>
      </c>
      <c r="K970" s="40">
        <v>0</v>
      </c>
      <c r="L970" s="40">
        <v>0</v>
      </c>
      <c r="M970" s="40">
        <v>0</v>
      </c>
      <c r="N970" s="90"/>
      <c r="O970" s="22" t="s">
        <v>190</v>
      </c>
      <c r="P970" s="22" t="s">
        <v>190</v>
      </c>
      <c r="Q970" s="169"/>
    </row>
    <row r="971" spans="2:17" hidden="1">
      <c r="B971" s="89">
        <v>959</v>
      </c>
      <c r="C971" s="20"/>
      <c r="D971" s="171"/>
      <c r="E971" s="20" t="s">
        <v>2151</v>
      </c>
      <c r="F971" s="20" t="s">
        <v>2152</v>
      </c>
      <c r="G971" s="32" t="s">
        <v>2191</v>
      </c>
      <c r="H971" s="171"/>
      <c r="I971" s="201">
        <f t="shared" si="14"/>
        <v>0</v>
      </c>
      <c r="J971" s="40">
        <v>0</v>
      </c>
      <c r="K971" s="40">
        <v>0</v>
      </c>
      <c r="L971" s="40">
        <v>0</v>
      </c>
      <c r="M971" s="40">
        <v>0</v>
      </c>
      <c r="N971" s="90"/>
      <c r="O971" s="22" t="s">
        <v>190</v>
      </c>
      <c r="P971" s="22" t="s">
        <v>190</v>
      </c>
      <c r="Q971" s="169"/>
    </row>
    <row r="972" spans="2:17" hidden="1">
      <c r="B972" s="89">
        <v>960</v>
      </c>
      <c r="C972" s="20"/>
      <c r="D972" s="171"/>
      <c r="E972" s="20" t="s">
        <v>2151</v>
      </c>
      <c r="F972" s="20" t="s">
        <v>2152</v>
      </c>
      <c r="G972" s="32" t="s">
        <v>2191</v>
      </c>
      <c r="H972" s="171"/>
      <c r="I972" s="201">
        <f t="shared" si="14"/>
        <v>0</v>
      </c>
      <c r="J972" s="40">
        <v>0</v>
      </c>
      <c r="K972" s="40">
        <v>0</v>
      </c>
      <c r="L972" s="40">
        <v>0</v>
      </c>
      <c r="M972" s="40">
        <v>0</v>
      </c>
      <c r="N972" s="90"/>
      <c r="O972" s="22" t="s">
        <v>190</v>
      </c>
      <c r="P972" s="22" t="s">
        <v>190</v>
      </c>
      <c r="Q972" s="169"/>
    </row>
    <row r="973" spans="2:17" hidden="1">
      <c r="B973" s="89">
        <v>961</v>
      </c>
      <c r="C973" s="20"/>
      <c r="D973" s="171"/>
      <c r="E973" s="20" t="s">
        <v>2151</v>
      </c>
      <c r="F973" s="20" t="s">
        <v>2152</v>
      </c>
      <c r="G973" s="32" t="s">
        <v>2191</v>
      </c>
      <c r="H973" s="171"/>
      <c r="I973" s="201">
        <f t="shared" si="14"/>
        <v>0</v>
      </c>
      <c r="J973" s="40">
        <v>0</v>
      </c>
      <c r="K973" s="40">
        <v>0</v>
      </c>
      <c r="L973" s="40">
        <v>0</v>
      </c>
      <c r="M973" s="40">
        <v>0</v>
      </c>
      <c r="N973" s="90"/>
      <c r="O973" s="22" t="s">
        <v>190</v>
      </c>
      <c r="P973" s="22" t="s">
        <v>190</v>
      </c>
      <c r="Q973" s="169"/>
    </row>
    <row r="974" spans="2:17" hidden="1">
      <c r="B974" s="89">
        <v>962</v>
      </c>
      <c r="C974" s="20"/>
      <c r="D974" s="171"/>
      <c r="E974" s="20" t="s">
        <v>2151</v>
      </c>
      <c r="F974" s="20" t="s">
        <v>2152</v>
      </c>
      <c r="G974" s="32" t="s">
        <v>2191</v>
      </c>
      <c r="H974" s="171"/>
      <c r="I974" s="201">
        <f t="shared" ref="I974:I1012" si="15">+SUM(J974:M974)</f>
        <v>0</v>
      </c>
      <c r="J974" s="40">
        <v>0</v>
      </c>
      <c r="K974" s="40">
        <v>0</v>
      </c>
      <c r="L974" s="40">
        <v>0</v>
      </c>
      <c r="M974" s="40">
        <v>0</v>
      </c>
      <c r="N974" s="90"/>
      <c r="O974" s="22" t="s">
        <v>190</v>
      </c>
      <c r="P974" s="22" t="s">
        <v>190</v>
      </c>
      <c r="Q974" s="169"/>
    </row>
    <row r="975" spans="2:17" hidden="1">
      <c r="B975" s="89">
        <v>963</v>
      </c>
      <c r="C975" s="20"/>
      <c r="D975" s="171"/>
      <c r="E975" s="20" t="s">
        <v>2151</v>
      </c>
      <c r="F975" s="20" t="s">
        <v>2152</v>
      </c>
      <c r="G975" s="32" t="s">
        <v>2191</v>
      </c>
      <c r="H975" s="171"/>
      <c r="I975" s="201">
        <f t="shared" si="15"/>
        <v>0</v>
      </c>
      <c r="J975" s="40">
        <v>0</v>
      </c>
      <c r="K975" s="40">
        <v>0</v>
      </c>
      <c r="L975" s="40">
        <v>0</v>
      </c>
      <c r="M975" s="40">
        <v>0</v>
      </c>
      <c r="N975" s="90"/>
      <c r="O975" s="22" t="s">
        <v>190</v>
      </c>
      <c r="P975" s="22" t="s">
        <v>190</v>
      </c>
      <c r="Q975" s="169"/>
    </row>
    <row r="976" spans="2:17" hidden="1">
      <c r="B976" s="89">
        <v>964</v>
      </c>
      <c r="C976" s="20"/>
      <c r="D976" s="171"/>
      <c r="E976" s="20" t="s">
        <v>2151</v>
      </c>
      <c r="F976" s="20" t="s">
        <v>2152</v>
      </c>
      <c r="G976" s="32" t="s">
        <v>2191</v>
      </c>
      <c r="H976" s="171"/>
      <c r="I976" s="201">
        <f t="shared" si="15"/>
        <v>0</v>
      </c>
      <c r="J976" s="40">
        <v>0</v>
      </c>
      <c r="K976" s="40">
        <v>0</v>
      </c>
      <c r="L976" s="40">
        <v>0</v>
      </c>
      <c r="M976" s="40">
        <v>0</v>
      </c>
      <c r="N976" s="90"/>
      <c r="O976" s="22" t="s">
        <v>190</v>
      </c>
      <c r="P976" s="22" t="s">
        <v>190</v>
      </c>
      <c r="Q976" s="169"/>
    </row>
    <row r="977" spans="2:17" hidden="1">
      <c r="B977" s="89">
        <v>965</v>
      </c>
      <c r="C977" s="20"/>
      <c r="D977" s="171"/>
      <c r="E977" s="20" t="s">
        <v>2151</v>
      </c>
      <c r="F977" s="20" t="s">
        <v>2152</v>
      </c>
      <c r="G977" s="32" t="s">
        <v>2191</v>
      </c>
      <c r="H977" s="171"/>
      <c r="I977" s="201">
        <f t="shared" si="15"/>
        <v>0</v>
      </c>
      <c r="J977" s="40">
        <v>0</v>
      </c>
      <c r="K977" s="40">
        <v>0</v>
      </c>
      <c r="L977" s="40">
        <v>0</v>
      </c>
      <c r="M977" s="40">
        <v>0</v>
      </c>
      <c r="N977" s="90"/>
      <c r="O977" s="22" t="s">
        <v>190</v>
      </c>
      <c r="P977" s="22" t="s">
        <v>190</v>
      </c>
      <c r="Q977" s="169"/>
    </row>
    <row r="978" spans="2:17" hidden="1">
      <c r="B978" s="89">
        <v>966</v>
      </c>
      <c r="C978" s="20"/>
      <c r="D978" s="171"/>
      <c r="E978" s="20" t="s">
        <v>2151</v>
      </c>
      <c r="F978" s="20" t="s">
        <v>2152</v>
      </c>
      <c r="G978" s="32" t="s">
        <v>2191</v>
      </c>
      <c r="H978" s="171"/>
      <c r="I978" s="201">
        <f t="shared" si="15"/>
        <v>0</v>
      </c>
      <c r="J978" s="40">
        <v>0</v>
      </c>
      <c r="K978" s="40">
        <v>0</v>
      </c>
      <c r="L978" s="40">
        <v>0</v>
      </c>
      <c r="M978" s="40">
        <v>0</v>
      </c>
      <c r="N978" s="90"/>
      <c r="O978" s="22" t="s">
        <v>190</v>
      </c>
      <c r="P978" s="22" t="s">
        <v>190</v>
      </c>
      <c r="Q978" s="169"/>
    </row>
    <row r="979" spans="2:17" hidden="1">
      <c r="B979" s="89">
        <v>967</v>
      </c>
      <c r="C979" s="20"/>
      <c r="D979" s="171"/>
      <c r="E979" s="20" t="s">
        <v>2151</v>
      </c>
      <c r="F979" s="20" t="s">
        <v>2152</v>
      </c>
      <c r="G979" s="32" t="s">
        <v>2191</v>
      </c>
      <c r="H979" s="171"/>
      <c r="I979" s="201">
        <f t="shared" si="15"/>
        <v>0</v>
      </c>
      <c r="J979" s="40">
        <v>0</v>
      </c>
      <c r="K979" s="40">
        <v>0</v>
      </c>
      <c r="L979" s="40">
        <v>0</v>
      </c>
      <c r="M979" s="40">
        <v>0</v>
      </c>
      <c r="N979" s="90"/>
      <c r="O979" s="22" t="s">
        <v>190</v>
      </c>
      <c r="P979" s="22" t="s">
        <v>190</v>
      </c>
      <c r="Q979" s="169"/>
    </row>
    <row r="980" spans="2:17" hidden="1">
      <c r="B980" s="89">
        <v>968</v>
      </c>
      <c r="C980" s="20"/>
      <c r="D980" s="171"/>
      <c r="E980" s="20" t="s">
        <v>2151</v>
      </c>
      <c r="F980" s="20" t="s">
        <v>2152</v>
      </c>
      <c r="G980" s="32" t="s">
        <v>2191</v>
      </c>
      <c r="H980" s="171"/>
      <c r="I980" s="201">
        <f t="shared" si="15"/>
        <v>0</v>
      </c>
      <c r="J980" s="40">
        <v>0</v>
      </c>
      <c r="K980" s="40">
        <v>0</v>
      </c>
      <c r="L980" s="40">
        <v>0</v>
      </c>
      <c r="M980" s="40">
        <v>0</v>
      </c>
      <c r="N980" s="90"/>
      <c r="O980" s="22" t="s">
        <v>190</v>
      </c>
      <c r="P980" s="22" t="s">
        <v>190</v>
      </c>
      <c r="Q980" s="169"/>
    </row>
    <row r="981" spans="2:17" hidden="1">
      <c r="B981" s="89">
        <v>969</v>
      </c>
      <c r="C981" s="20"/>
      <c r="D981" s="171"/>
      <c r="E981" s="20" t="s">
        <v>2151</v>
      </c>
      <c r="F981" s="20" t="s">
        <v>2152</v>
      </c>
      <c r="G981" s="32" t="s">
        <v>2191</v>
      </c>
      <c r="H981" s="171"/>
      <c r="I981" s="201">
        <f t="shared" si="15"/>
        <v>0</v>
      </c>
      <c r="J981" s="40">
        <v>0</v>
      </c>
      <c r="K981" s="40">
        <v>0</v>
      </c>
      <c r="L981" s="40">
        <v>0</v>
      </c>
      <c r="M981" s="40">
        <v>0</v>
      </c>
      <c r="N981" s="90"/>
      <c r="O981" s="22" t="s">
        <v>190</v>
      </c>
      <c r="P981" s="22" t="s">
        <v>190</v>
      </c>
      <c r="Q981" s="169"/>
    </row>
    <row r="982" spans="2:17" hidden="1">
      <c r="B982" s="89">
        <v>970</v>
      </c>
      <c r="C982" s="20"/>
      <c r="D982" s="171"/>
      <c r="E982" s="20" t="s">
        <v>2151</v>
      </c>
      <c r="F982" s="20" t="s">
        <v>2152</v>
      </c>
      <c r="G982" s="32" t="s">
        <v>2191</v>
      </c>
      <c r="H982" s="171"/>
      <c r="I982" s="201">
        <f t="shared" si="15"/>
        <v>0</v>
      </c>
      <c r="J982" s="40">
        <v>0</v>
      </c>
      <c r="K982" s="40">
        <v>0</v>
      </c>
      <c r="L982" s="40">
        <v>0</v>
      </c>
      <c r="M982" s="40">
        <v>0</v>
      </c>
      <c r="N982" s="90"/>
      <c r="O982" s="22" t="s">
        <v>190</v>
      </c>
      <c r="P982" s="22" t="s">
        <v>190</v>
      </c>
      <c r="Q982" s="169"/>
    </row>
    <row r="983" spans="2:17" hidden="1">
      <c r="B983" s="89">
        <v>971</v>
      </c>
      <c r="C983" s="20"/>
      <c r="D983" s="171"/>
      <c r="E983" s="20" t="s">
        <v>2151</v>
      </c>
      <c r="F983" s="20" t="s">
        <v>2152</v>
      </c>
      <c r="G983" s="32" t="s">
        <v>2191</v>
      </c>
      <c r="H983" s="171"/>
      <c r="I983" s="201">
        <f t="shared" si="15"/>
        <v>0</v>
      </c>
      <c r="J983" s="40">
        <v>0</v>
      </c>
      <c r="K983" s="40">
        <v>0</v>
      </c>
      <c r="L983" s="40">
        <v>0</v>
      </c>
      <c r="M983" s="40">
        <v>0</v>
      </c>
      <c r="N983" s="90"/>
      <c r="O983" s="22" t="s">
        <v>190</v>
      </c>
      <c r="P983" s="22" t="s">
        <v>190</v>
      </c>
      <c r="Q983" s="169"/>
    </row>
    <row r="984" spans="2:17" hidden="1">
      <c r="B984" s="89">
        <v>972</v>
      </c>
      <c r="C984" s="20"/>
      <c r="D984" s="171"/>
      <c r="E984" s="20" t="s">
        <v>2151</v>
      </c>
      <c r="F984" s="20" t="s">
        <v>2152</v>
      </c>
      <c r="G984" s="32" t="s">
        <v>2191</v>
      </c>
      <c r="H984" s="171"/>
      <c r="I984" s="201">
        <f t="shared" si="15"/>
        <v>0</v>
      </c>
      <c r="J984" s="40">
        <v>0</v>
      </c>
      <c r="K984" s="40">
        <v>0</v>
      </c>
      <c r="L984" s="40">
        <v>0</v>
      </c>
      <c r="M984" s="40">
        <v>0</v>
      </c>
      <c r="N984" s="90"/>
      <c r="O984" s="22" t="s">
        <v>190</v>
      </c>
      <c r="P984" s="22" t="s">
        <v>190</v>
      </c>
      <c r="Q984" s="169"/>
    </row>
    <row r="985" spans="2:17" hidden="1">
      <c r="B985" s="89">
        <v>973</v>
      </c>
      <c r="C985" s="20"/>
      <c r="D985" s="171"/>
      <c r="E985" s="20" t="s">
        <v>2151</v>
      </c>
      <c r="F985" s="20" t="s">
        <v>2152</v>
      </c>
      <c r="G985" s="32" t="s">
        <v>2191</v>
      </c>
      <c r="H985" s="171"/>
      <c r="I985" s="201">
        <f t="shared" si="15"/>
        <v>0</v>
      </c>
      <c r="J985" s="40">
        <v>0</v>
      </c>
      <c r="K985" s="40">
        <v>0</v>
      </c>
      <c r="L985" s="40">
        <v>0</v>
      </c>
      <c r="M985" s="40">
        <v>0</v>
      </c>
      <c r="N985" s="90"/>
      <c r="O985" s="22" t="s">
        <v>190</v>
      </c>
      <c r="P985" s="22" t="s">
        <v>190</v>
      </c>
      <c r="Q985" s="169"/>
    </row>
    <row r="986" spans="2:17" hidden="1">
      <c r="B986" s="89">
        <v>974</v>
      </c>
      <c r="C986" s="20"/>
      <c r="D986" s="171"/>
      <c r="E986" s="20" t="s">
        <v>2151</v>
      </c>
      <c r="F986" s="20" t="s">
        <v>2152</v>
      </c>
      <c r="G986" s="32" t="s">
        <v>2191</v>
      </c>
      <c r="H986" s="171"/>
      <c r="I986" s="201">
        <f t="shared" si="15"/>
        <v>0</v>
      </c>
      <c r="J986" s="40">
        <v>0</v>
      </c>
      <c r="K986" s="40">
        <v>0</v>
      </c>
      <c r="L986" s="40">
        <v>0</v>
      </c>
      <c r="M986" s="40">
        <v>0</v>
      </c>
      <c r="N986" s="90"/>
      <c r="O986" s="22" t="s">
        <v>190</v>
      </c>
      <c r="P986" s="22" t="s">
        <v>190</v>
      </c>
      <c r="Q986" s="169"/>
    </row>
    <row r="987" spans="2:17" hidden="1">
      <c r="B987" s="89">
        <v>975</v>
      </c>
      <c r="C987" s="20"/>
      <c r="D987" s="171"/>
      <c r="E987" s="20" t="s">
        <v>2151</v>
      </c>
      <c r="F987" s="20" t="s">
        <v>2152</v>
      </c>
      <c r="G987" s="32" t="s">
        <v>2191</v>
      </c>
      <c r="H987" s="171"/>
      <c r="I987" s="201">
        <f t="shared" si="15"/>
        <v>0</v>
      </c>
      <c r="J987" s="40">
        <v>0</v>
      </c>
      <c r="K987" s="40">
        <v>0</v>
      </c>
      <c r="L987" s="40">
        <v>0</v>
      </c>
      <c r="M987" s="40">
        <v>0</v>
      </c>
      <c r="N987" s="90"/>
      <c r="O987" s="22" t="s">
        <v>190</v>
      </c>
      <c r="P987" s="22" t="s">
        <v>190</v>
      </c>
      <c r="Q987" s="169"/>
    </row>
    <row r="988" spans="2:17" hidden="1">
      <c r="B988" s="89">
        <v>976</v>
      </c>
      <c r="C988" s="20"/>
      <c r="D988" s="171"/>
      <c r="E988" s="20" t="s">
        <v>2151</v>
      </c>
      <c r="F988" s="20" t="s">
        <v>2152</v>
      </c>
      <c r="G988" s="32" t="s">
        <v>2191</v>
      </c>
      <c r="H988" s="171"/>
      <c r="I988" s="201">
        <f t="shared" si="15"/>
        <v>0</v>
      </c>
      <c r="J988" s="40">
        <v>0</v>
      </c>
      <c r="K988" s="40">
        <v>0</v>
      </c>
      <c r="L988" s="40">
        <v>0</v>
      </c>
      <c r="M988" s="40">
        <v>0</v>
      </c>
      <c r="N988" s="90"/>
      <c r="O988" s="22" t="s">
        <v>190</v>
      </c>
      <c r="P988" s="22" t="s">
        <v>190</v>
      </c>
      <c r="Q988" s="169"/>
    </row>
    <row r="989" spans="2:17" hidden="1">
      <c r="B989" s="89">
        <v>977</v>
      </c>
      <c r="C989" s="20"/>
      <c r="D989" s="171"/>
      <c r="E989" s="20" t="s">
        <v>2151</v>
      </c>
      <c r="F989" s="20" t="s">
        <v>2152</v>
      </c>
      <c r="G989" s="32" t="s">
        <v>2191</v>
      </c>
      <c r="H989" s="171"/>
      <c r="I989" s="201">
        <f t="shared" si="15"/>
        <v>0</v>
      </c>
      <c r="J989" s="40">
        <v>0</v>
      </c>
      <c r="K989" s="40">
        <v>0</v>
      </c>
      <c r="L989" s="40">
        <v>0</v>
      </c>
      <c r="M989" s="40">
        <v>0</v>
      </c>
      <c r="N989" s="90"/>
      <c r="O989" s="22" t="s">
        <v>190</v>
      </c>
      <c r="P989" s="22" t="s">
        <v>190</v>
      </c>
      <c r="Q989" s="169"/>
    </row>
    <row r="990" spans="2:17" hidden="1">
      <c r="B990" s="89">
        <v>978</v>
      </c>
      <c r="C990" s="20"/>
      <c r="D990" s="171"/>
      <c r="E990" s="20" t="s">
        <v>2151</v>
      </c>
      <c r="F990" s="20" t="s">
        <v>2152</v>
      </c>
      <c r="G990" s="32" t="s">
        <v>2191</v>
      </c>
      <c r="H990" s="171"/>
      <c r="I990" s="201">
        <f t="shared" si="15"/>
        <v>0</v>
      </c>
      <c r="J990" s="40">
        <v>0</v>
      </c>
      <c r="K990" s="40">
        <v>0</v>
      </c>
      <c r="L990" s="40">
        <v>0</v>
      </c>
      <c r="M990" s="40">
        <v>0</v>
      </c>
      <c r="N990" s="90"/>
      <c r="O990" s="22" t="s">
        <v>190</v>
      </c>
      <c r="P990" s="22" t="s">
        <v>190</v>
      </c>
      <c r="Q990" s="169"/>
    </row>
    <row r="991" spans="2:17" hidden="1">
      <c r="B991" s="89">
        <v>979</v>
      </c>
      <c r="C991" s="20"/>
      <c r="D991" s="171"/>
      <c r="E991" s="20" t="s">
        <v>2151</v>
      </c>
      <c r="F991" s="20" t="s">
        <v>2152</v>
      </c>
      <c r="G991" s="32" t="s">
        <v>2191</v>
      </c>
      <c r="H991" s="171"/>
      <c r="I991" s="201">
        <f t="shared" si="15"/>
        <v>0</v>
      </c>
      <c r="J991" s="40">
        <v>0</v>
      </c>
      <c r="K991" s="40">
        <v>0</v>
      </c>
      <c r="L991" s="40">
        <v>0</v>
      </c>
      <c r="M991" s="40">
        <v>0</v>
      </c>
      <c r="N991" s="90"/>
      <c r="O991" s="22" t="s">
        <v>190</v>
      </c>
      <c r="P991" s="22" t="s">
        <v>190</v>
      </c>
      <c r="Q991" s="169"/>
    </row>
    <row r="992" spans="2:17" hidden="1">
      <c r="B992" s="89">
        <v>980</v>
      </c>
      <c r="C992" s="20"/>
      <c r="D992" s="171"/>
      <c r="E992" s="20" t="s">
        <v>2151</v>
      </c>
      <c r="F992" s="20" t="s">
        <v>2152</v>
      </c>
      <c r="G992" s="32" t="s">
        <v>2191</v>
      </c>
      <c r="H992" s="171"/>
      <c r="I992" s="201">
        <f t="shared" si="15"/>
        <v>0</v>
      </c>
      <c r="J992" s="40">
        <v>0</v>
      </c>
      <c r="K992" s="40">
        <v>0</v>
      </c>
      <c r="L992" s="40">
        <v>0</v>
      </c>
      <c r="M992" s="40">
        <v>0</v>
      </c>
      <c r="N992" s="90"/>
      <c r="O992" s="22" t="s">
        <v>190</v>
      </c>
      <c r="P992" s="22" t="s">
        <v>190</v>
      </c>
      <c r="Q992" s="169"/>
    </row>
    <row r="993" spans="2:17" hidden="1">
      <c r="B993" s="89">
        <v>981</v>
      </c>
      <c r="C993" s="20"/>
      <c r="D993" s="171"/>
      <c r="E993" s="20" t="s">
        <v>2151</v>
      </c>
      <c r="F993" s="20" t="s">
        <v>2152</v>
      </c>
      <c r="G993" s="32" t="s">
        <v>2191</v>
      </c>
      <c r="H993" s="171"/>
      <c r="I993" s="201">
        <f t="shared" si="15"/>
        <v>0</v>
      </c>
      <c r="J993" s="40">
        <v>0</v>
      </c>
      <c r="K993" s="40">
        <v>0</v>
      </c>
      <c r="L993" s="40">
        <v>0</v>
      </c>
      <c r="M993" s="40">
        <v>0</v>
      </c>
      <c r="N993" s="90"/>
      <c r="O993" s="22" t="s">
        <v>190</v>
      </c>
      <c r="P993" s="22" t="s">
        <v>190</v>
      </c>
      <c r="Q993" s="169"/>
    </row>
    <row r="994" spans="2:17" hidden="1">
      <c r="B994" s="89">
        <v>982</v>
      </c>
      <c r="C994" s="20"/>
      <c r="D994" s="171"/>
      <c r="E994" s="20" t="s">
        <v>2151</v>
      </c>
      <c r="F994" s="20" t="s">
        <v>2152</v>
      </c>
      <c r="G994" s="32" t="s">
        <v>2191</v>
      </c>
      <c r="H994" s="171"/>
      <c r="I994" s="201">
        <f t="shared" si="15"/>
        <v>0</v>
      </c>
      <c r="J994" s="40">
        <v>0</v>
      </c>
      <c r="K994" s="40">
        <v>0</v>
      </c>
      <c r="L994" s="40">
        <v>0</v>
      </c>
      <c r="M994" s="40">
        <v>0</v>
      </c>
      <c r="N994" s="90"/>
      <c r="O994" s="22" t="s">
        <v>190</v>
      </c>
      <c r="P994" s="22" t="s">
        <v>190</v>
      </c>
      <c r="Q994" s="169"/>
    </row>
    <row r="995" spans="2:17" hidden="1">
      <c r="B995" s="89">
        <v>983</v>
      </c>
      <c r="C995" s="20"/>
      <c r="D995" s="171"/>
      <c r="E995" s="20" t="s">
        <v>2151</v>
      </c>
      <c r="F995" s="20" t="s">
        <v>2152</v>
      </c>
      <c r="G995" s="32" t="s">
        <v>2191</v>
      </c>
      <c r="H995" s="171"/>
      <c r="I995" s="201">
        <f t="shared" si="15"/>
        <v>0</v>
      </c>
      <c r="J995" s="40">
        <v>0</v>
      </c>
      <c r="K995" s="40">
        <v>0</v>
      </c>
      <c r="L995" s="40">
        <v>0</v>
      </c>
      <c r="M995" s="40">
        <v>0</v>
      </c>
      <c r="N995" s="90"/>
      <c r="O995" s="22" t="s">
        <v>190</v>
      </c>
      <c r="P995" s="22" t="s">
        <v>190</v>
      </c>
      <c r="Q995" s="169"/>
    </row>
    <row r="996" spans="2:17" hidden="1">
      <c r="B996" s="89">
        <v>984</v>
      </c>
      <c r="C996" s="20"/>
      <c r="D996" s="171"/>
      <c r="E996" s="20" t="s">
        <v>2151</v>
      </c>
      <c r="F996" s="20" t="s">
        <v>2152</v>
      </c>
      <c r="G996" s="32" t="s">
        <v>2191</v>
      </c>
      <c r="H996" s="171"/>
      <c r="I996" s="201">
        <f t="shared" si="15"/>
        <v>0</v>
      </c>
      <c r="J996" s="40">
        <v>0</v>
      </c>
      <c r="K996" s="40">
        <v>0</v>
      </c>
      <c r="L996" s="40">
        <v>0</v>
      </c>
      <c r="M996" s="40">
        <v>0</v>
      </c>
      <c r="N996" s="90"/>
      <c r="O996" s="22" t="s">
        <v>190</v>
      </c>
      <c r="P996" s="22" t="s">
        <v>190</v>
      </c>
      <c r="Q996" s="169"/>
    </row>
    <row r="997" spans="2:17" hidden="1">
      <c r="B997" s="89">
        <v>985</v>
      </c>
      <c r="C997" s="20"/>
      <c r="D997" s="171"/>
      <c r="E997" s="20" t="s">
        <v>2151</v>
      </c>
      <c r="F997" s="20" t="s">
        <v>2152</v>
      </c>
      <c r="G997" s="32" t="s">
        <v>2191</v>
      </c>
      <c r="H997" s="171"/>
      <c r="I997" s="201">
        <f t="shared" si="15"/>
        <v>0</v>
      </c>
      <c r="J997" s="40">
        <v>0</v>
      </c>
      <c r="K997" s="40">
        <v>0</v>
      </c>
      <c r="L997" s="40">
        <v>0</v>
      </c>
      <c r="M997" s="40">
        <v>0</v>
      </c>
      <c r="N997" s="90"/>
      <c r="O997" s="22" t="s">
        <v>190</v>
      </c>
      <c r="P997" s="22" t="s">
        <v>190</v>
      </c>
      <c r="Q997" s="169"/>
    </row>
    <row r="998" spans="2:17" hidden="1">
      <c r="B998" s="89">
        <v>986</v>
      </c>
      <c r="C998" s="20"/>
      <c r="D998" s="171"/>
      <c r="E998" s="20" t="s">
        <v>2151</v>
      </c>
      <c r="F998" s="20" t="s">
        <v>2152</v>
      </c>
      <c r="G998" s="32" t="s">
        <v>2191</v>
      </c>
      <c r="H998" s="171"/>
      <c r="I998" s="201">
        <f t="shared" si="15"/>
        <v>0</v>
      </c>
      <c r="J998" s="40">
        <v>0</v>
      </c>
      <c r="K998" s="40">
        <v>0</v>
      </c>
      <c r="L998" s="40">
        <v>0</v>
      </c>
      <c r="M998" s="40">
        <v>0</v>
      </c>
      <c r="N998" s="90"/>
      <c r="O998" s="22" t="s">
        <v>190</v>
      </c>
      <c r="P998" s="22" t="s">
        <v>190</v>
      </c>
      <c r="Q998" s="169"/>
    </row>
    <row r="999" spans="2:17" hidden="1">
      <c r="B999" s="89">
        <v>987</v>
      </c>
      <c r="C999" s="20"/>
      <c r="D999" s="171"/>
      <c r="E999" s="20" t="s">
        <v>2151</v>
      </c>
      <c r="F999" s="20" t="s">
        <v>2152</v>
      </c>
      <c r="G999" s="32" t="s">
        <v>2191</v>
      </c>
      <c r="H999" s="171"/>
      <c r="I999" s="201">
        <f t="shared" si="15"/>
        <v>0</v>
      </c>
      <c r="J999" s="40">
        <v>0</v>
      </c>
      <c r="K999" s="40">
        <v>0</v>
      </c>
      <c r="L999" s="40">
        <v>0</v>
      </c>
      <c r="M999" s="40">
        <v>0</v>
      </c>
      <c r="N999" s="90"/>
      <c r="O999" s="22" t="s">
        <v>190</v>
      </c>
      <c r="P999" s="22" t="s">
        <v>190</v>
      </c>
      <c r="Q999" s="169"/>
    </row>
    <row r="1000" spans="2:17" hidden="1">
      <c r="B1000" s="89">
        <v>988</v>
      </c>
      <c r="C1000" s="20"/>
      <c r="D1000" s="171"/>
      <c r="E1000" s="20" t="s">
        <v>2151</v>
      </c>
      <c r="F1000" s="20" t="s">
        <v>2152</v>
      </c>
      <c r="G1000" s="32" t="s">
        <v>2191</v>
      </c>
      <c r="H1000" s="171"/>
      <c r="I1000" s="201">
        <f t="shared" si="15"/>
        <v>0</v>
      </c>
      <c r="J1000" s="40">
        <v>0</v>
      </c>
      <c r="K1000" s="40">
        <v>0</v>
      </c>
      <c r="L1000" s="40">
        <v>0</v>
      </c>
      <c r="M1000" s="40">
        <v>0</v>
      </c>
      <c r="N1000" s="90"/>
      <c r="O1000" s="22" t="s">
        <v>190</v>
      </c>
      <c r="P1000" s="22" t="s">
        <v>190</v>
      </c>
      <c r="Q1000" s="169"/>
    </row>
    <row r="1001" spans="2:17" hidden="1">
      <c r="B1001" s="89">
        <v>989</v>
      </c>
      <c r="C1001" s="20"/>
      <c r="D1001" s="171"/>
      <c r="E1001" s="20" t="s">
        <v>2151</v>
      </c>
      <c r="F1001" s="20" t="s">
        <v>2152</v>
      </c>
      <c r="G1001" s="32" t="s">
        <v>2191</v>
      </c>
      <c r="H1001" s="171"/>
      <c r="I1001" s="201">
        <f t="shared" si="15"/>
        <v>0</v>
      </c>
      <c r="J1001" s="40">
        <v>0</v>
      </c>
      <c r="K1001" s="40">
        <v>0</v>
      </c>
      <c r="L1001" s="40">
        <v>0</v>
      </c>
      <c r="M1001" s="40">
        <v>0</v>
      </c>
      <c r="N1001" s="90"/>
      <c r="O1001" s="22" t="s">
        <v>190</v>
      </c>
      <c r="P1001" s="22" t="s">
        <v>190</v>
      </c>
      <c r="Q1001" s="169"/>
    </row>
    <row r="1002" spans="2:17" hidden="1">
      <c r="B1002" s="89">
        <v>990</v>
      </c>
      <c r="C1002" s="20"/>
      <c r="D1002" s="171"/>
      <c r="E1002" s="20" t="s">
        <v>2151</v>
      </c>
      <c r="F1002" s="20" t="s">
        <v>2152</v>
      </c>
      <c r="G1002" s="32" t="s">
        <v>2191</v>
      </c>
      <c r="H1002" s="171"/>
      <c r="I1002" s="201">
        <f t="shared" si="15"/>
        <v>0</v>
      </c>
      <c r="J1002" s="40">
        <v>0</v>
      </c>
      <c r="K1002" s="40">
        <v>0</v>
      </c>
      <c r="L1002" s="40">
        <v>0</v>
      </c>
      <c r="M1002" s="40">
        <v>0</v>
      </c>
      <c r="N1002" s="90"/>
      <c r="O1002" s="22" t="s">
        <v>190</v>
      </c>
      <c r="P1002" s="22" t="s">
        <v>190</v>
      </c>
      <c r="Q1002" s="169"/>
    </row>
    <row r="1003" spans="2:17" hidden="1">
      <c r="B1003" s="89">
        <v>991</v>
      </c>
      <c r="C1003" s="20"/>
      <c r="D1003" s="171"/>
      <c r="E1003" s="20" t="s">
        <v>2151</v>
      </c>
      <c r="F1003" s="20" t="s">
        <v>2152</v>
      </c>
      <c r="G1003" s="32" t="s">
        <v>2191</v>
      </c>
      <c r="H1003" s="171"/>
      <c r="I1003" s="201">
        <f t="shared" si="15"/>
        <v>0</v>
      </c>
      <c r="J1003" s="40">
        <v>0</v>
      </c>
      <c r="K1003" s="40">
        <v>0</v>
      </c>
      <c r="L1003" s="40">
        <v>0</v>
      </c>
      <c r="M1003" s="40">
        <v>0</v>
      </c>
      <c r="N1003" s="90"/>
      <c r="O1003" s="22" t="s">
        <v>190</v>
      </c>
      <c r="P1003" s="22" t="s">
        <v>190</v>
      </c>
      <c r="Q1003" s="169"/>
    </row>
    <row r="1004" spans="2:17" hidden="1">
      <c r="B1004" s="89">
        <v>992</v>
      </c>
      <c r="C1004" s="20"/>
      <c r="D1004" s="171"/>
      <c r="E1004" s="20" t="s">
        <v>2151</v>
      </c>
      <c r="F1004" s="20" t="s">
        <v>2152</v>
      </c>
      <c r="G1004" s="32" t="s">
        <v>2191</v>
      </c>
      <c r="H1004" s="171"/>
      <c r="I1004" s="201">
        <f t="shared" si="15"/>
        <v>0</v>
      </c>
      <c r="J1004" s="40">
        <v>0</v>
      </c>
      <c r="K1004" s="40">
        <v>0</v>
      </c>
      <c r="L1004" s="40">
        <v>0</v>
      </c>
      <c r="M1004" s="40">
        <v>0</v>
      </c>
      <c r="N1004" s="90"/>
      <c r="O1004" s="22" t="s">
        <v>190</v>
      </c>
      <c r="P1004" s="22" t="s">
        <v>190</v>
      </c>
      <c r="Q1004" s="169"/>
    </row>
    <row r="1005" spans="2:17" hidden="1">
      <c r="B1005" s="89">
        <v>993</v>
      </c>
      <c r="C1005" s="20"/>
      <c r="D1005" s="171"/>
      <c r="E1005" s="20" t="s">
        <v>2151</v>
      </c>
      <c r="F1005" s="20" t="s">
        <v>2152</v>
      </c>
      <c r="G1005" s="32" t="s">
        <v>2191</v>
      </c>
      <c r="H1005" s="171"/>
      <c r="I1005" s="201">
        <f t="shared" si="15"/>
        <v>0</v>
      </c>
      <c r="J1005" s="40">
        <v>0</v>
      </c>
      <c r="K1005" s="40">
        <v>0</v>
      </c>
      <c r="L1005" s="40">
        <v>0</v>
      </c>
      <c r="M1005" s="40">
        <v>0</v>
      </c>
      <c r="N1005" s="90"/>
      <c r="O1005" s="22" t="s">
        <v>190</v>
      </c>
      <c r="P1005" s="22" t="s">
        <v>190</v>
      </c>
      <c r="Q1005" s="169"/>
    </row>
    <row r="1006" spans="2:17" hidden="1">
      <c r="B1006" s="89">
        <v>994</v>
      </c>
      <c r="C1006" s="20"/>
      <c r="D1006" s="171"/>
      <c r="E1006" s="20" t="s">
        <v>2151</v>
      </c>
      <c r="F1006" s="20" t="s">
        <v>2152</v>
      </c>
      <c r="G1006" s="32" t="s">
        <v>2191</v>
      </c>
      <c r="H1006" s="171"/>
      <c r="I1006" s="201">
        <f t="shared" si="15"/>
        <v>0</v>
      </c>
      <c r="J1006" s="40">
        <v>0</v>
      </c>
      <c r="K1006" s="40">
        <v>0</v>
      </c>
      <c r="L1006" s="40">
        <v>0</v>
      </c>
      <c r="M1006" s="40">
        <v>0</v>
      </c>
      <c r="N1006" s="90"/>
      <c r="O1006" s="22" t="s">
        <v>190</v>
      </c>
      <c r="P1006" s="22" t="s">
        <v>190</v>
      </c>
      <c r="Q1006" s="169"/>
    </row>
    <row r="1007" spans="2:17" hidden="1">
      <c r="B1007" s="89">
        <v>995</v>
      </c>
      <c r="C1007" s="20"/>
      <c r="D1007" s="171"/>
      <c r="E1007" s="20" t="s">
        <v>2151</v>
      </c>
      <c r="F1007" s="20" t="s">
        <v>2152</v>
      </c>
      <c r="G1007" s="32" t="s">
        <v>2191</v>
      </c>
      <c r="H1007" s="171"/>
      <c r="I1007" s="201">
        <f t="shared" si="15"/>
        <v>0</v>
      </c>
      <c r="J1007" s="40">
        <v>0</v>
      </c>
      <c r="K1007" s="40">
        <v>0</v>
      </c>
      <c r="L1007" s="40">
        <v>0</v>
      </c>
      <c r="M1007" s="40">
        <v>0</v>
      </c>
      <c r="N1007" s="90"/>
      <c r="O1007" s="22" t="s">
        <v>190</v>
      </c>
      <c r="P1007" s="22" t="s">
        <v>190</v>
      </c>
      <c r="Q1007" s="169"/>
    </row>
    <row r="1008" spans="2:17" hidden="1">
      <c r="B1008" s="89">
        <v>996</v>
      </c>
      <c r="C1008" s="20"/>
      <c r="D1008" s="171"/>
      <c r="E1008" s="20" t="s">
        <v>2151</v>
      </c>
      <c r="F1008" s="20" t="s">
        <v>2152</v>
      </c>
      <c r="G1008" s="32" t="s">
        <v>2191</v>
      </c>
      <c r="H1008" s="171"/>
      <c r="I1008" s="201">
        <f t="shared" si="15"/>
        <v>0</v>
      </c>
      <c r="J1008" s="40">
        <v>0</v>
      </c>
      <c r="K1008" s="40">
        <v>0</v>
      </c>
      <c r="L1008" s="40">
        <v>0</v>
      </c>
      <c r="M1008" s="40">
        <v>0</v>
      </c>
      <c r="N1008" s="90"/>
      <c r="O1008" s="22" t="s">
        <v>190</v>
      </c>
      <c r="P1008" s="22" t="s">
        <v>190</v>
      </c>
      <c r="Q1008" s="169"/>
    </row>
    <row r="1009" spans="2:17" hidden="1">
      <c r="B1009" s="89">
        <v>997</v>
      </c>
      <c r="C1009" s="20"/>
      <c r="D1009" s="171"/>
      <c r="E1009" s="20" t="s">
        <v>2151</v>
      </c>
      <c r="F1009" s="20" t="s">
        <v>2152</v>
      </c>
      <c r="G1009" s="32" t="s">
        <v>2191</v>
      </c>
      <c r="H1009" s="171"/>
      <c r="I1009" s="201">
        <f t="shared" si="15"/>
        <v>0</v>
      </c>
      <c r="J1009" s="40">
        <v>0</v>
      </c>
      <c r="K1009" s="40">
        <v>0</v>
      </c>
      <c r="L1009" s="40">
        <v>0</v>
      </c>
      <c r="M1009" s="40">
        <v>0</v>
      </c>
      <c r="N1009" s="90"/>
      <c r="O1009" s="22" t="s">
        <v>190</v>
      </c>
      <c r="P1009" s="22" t="s">
        <v>190</v>
      </c>
      <c r="Q1009" s="169"/>
    </row>
    <row r="1010" spans="2:17" hidden="1">
      <c r="B1010" s="89">
        <v>998</v>
      </c>
      <c r="C1010" s="20"/>
      <c r="D1010" s="171"/>
      <c r="E1010" s="20" t="s">
        <v>2151</v>
      </c>
      <c r="F1010" s="20" t="s">
        <v>2152</v>
      </c>
      <c r="G1010" s="32" t="s">
        <v>2191</v>
      </c>
      <c r="H1010" s="171"/>
      <c r="I1010" s="201">
        <f t="shared" si="15"/>
        <v>0</v>
      </c>
      <c r="J1010" s="40">
        <v>0</v>
      </c>
      <c r="K1010" s="40">
        <v>0</v>
      </c>
      <c r="L1010" s="40">
        <v>0</v>
      </c>
      <c r="M1010" s="40">
        <v>0</v>
      </c>
      <c r="N1010" s="90"/>
      <c r="O1010" s="22" t="s">
        <v>190</v>
      </c>
      <c r="P1010" s="22" t="s">
        <v>190</v>
      </c>
      <c r="Q1010" s="169"/>
    </row>
    <row r="1011" spans="2:17" hidden="1">
      <c r="B1011" s="89">
        <v>999</v>
      </c>
      <c r="C1011" s="20"/>
      <c r="D1011" s="171"/>
      <c r="E1011" s="20" t="s">
        <v>2151</v>
      </c>
      <c r="F1011" s="20" t="s">
        <v>2152</v>
      </c>
      <c r="G1011" s="32" t="s">
        <v>2191</v>
      </c>
      <c r="H1011" s="171"/>
      <c r="I1011" s="201">
        <f t="shared" si="15"/>
        <v>0</v>
      </c>
      <c r="J1011" s="40">
        <v>0</v>
      </c>
      <c r="K1011" s="40">
        <v>0</v>
      </c>
      <c r="L1011" s="40">
        <v>0</v>
      </c>
      <c r="M1011" s="40">
        <v>0</v>
      </c>
      <c r="N1011" s="90"/>
      <c r="O1011" s="22" t="s">
        <v>190</v>
      </c>
      <c r="P1011" s="22" t="s">
        <v>190</v>
      </c>
      <c r="Q1011" s="169"/>
    </row>
    <row r="1012" spans="2:17" hidden="1">
      <c r="B1012" s="89">
        <v>1000</v>
      </c>
      <c r="C1012" s="20"/>
      <c r="D1012" s="171"/>
      <c r="E1012" s="20" t="s">
        <v>2151</v>
      </c>
      <c r="F1012" s="20" t="s">
        <v>2152</v>
      </c>
      <c r="G1012" s="32" t="s">
        <v>2191</v>
      </c>
      <c r="H1012" s="171"/>
      <c r="I1012" s="201">
        <f t="shared" si="15"/>
        <v>0</v>
      </c>
      <c r="J1012" s="40">
        <v>0</v>
      </c>
      <c r="K1012" s="40">
        <v>0</v>
      </c>
      <c r="L1012" s="40">
        <v>0</v>
      </c>
      <c r="M1012" s="40">
        <v>0</v>
      </c>
      <c r="N1012" s="90"/>
      <c r="O1012" s="22" t="s">
        <v>190</v>
      </c>
      <c r="P1012" s="22" t="s">
        <v>190</v>
      </c>
      <c r="Q1012" s="169"/>
    </row>
  </sheetData>
  <mergeCells count="13">
    <mergeCell ref="Q2:Q5"/>
    <mergeCell ref="B6:C6"/>
    <mergeCell ref="P2:P4"/>
    <mergeCell ref="B2:O3"/>
    <mergeCell ref="B4:O4"/>
    <mergeCell ref="B5:O5"/>
    <mergeCell ref="J11:N11"/>
    <mergeCell ref="O11:P11"/>
    <mergeCell ref="B9:L9"/>
    <mergeCell ref="D6:K6"/>
    <mergeCell ref="L7:Q7"/>
    <mergeCell ref="L6:O6"/>
    <mergeCell ref="P6:Q6"/>
  </mergeCells>
  <conditionalFormatting sqref="J7">
    <cfRule type="cellIs" dxfId="68" priority="34" operator="equal">
      <formula>0</formula>
    </cfRule>
  </conditionalFormatting>
  <conditionalFormatting sqref="O13 O14:P30 O67:P1012">
    <cfRule type="containsText" dxfId="67" priority="33" operator="containsText" text="SELECCIONE">
      <formula>NOT(ISERROR(SEARCH("SELECCIONE",O13)))</formula>
    </cfRule>
  </conditionalFormatting>
  <conditionalFormatting sqref="P13">
    <cfRule type="containsText" dxfId="66" priority="31" operator="containsText" text="SELECCIONE">
      <formula>NOT(ISERROR(SEARCH("SELECCIONE",P13)))</formula>
    </cfRule>
  </conditionalFormatting>
  <conditionalFormatting sqref="O31:O62">
    <cfRule type="containsText" dxfId="65" priority="29" operator="containsText" text="SELECCIONE">
      <formula>NOT(ISERROR(SEARCH("SELECCIONE",O31)))</formula>
    </cfRule>
  </conditionalFormatting>
  <conditionalFormatting sqref="P31:P62">
    <cfRule type="containsText" dxfId="64" priority="28" operator="containsText" text="SELECCIONE">
      <formula>NOT(ISERROR(SEARCH("SELECCIONE",P31)))</formula>
    </cfRule>
  </conditionalFormatting>
  <conditionalFormatting sqref="J11">
    <cfRule type="cellIs" dxfId="63" priority="26" operator="equal">
      <formula>0</formula>
    </cfRule>
  </conditionalFormatting>
  <conditionalFormatting sqref="L6">
    <cfRule type="cellIs" dxfId="62" priority="25" operator="equal">
      <formula>0</formula>
    </cfRule>
  </conditionalFormatting>
  <conditionalFormatting sqref="O63:O66">
    <cfRule type="containsText" dxfId="61" priority="24" operator="containsText" text="SELECCIONE">
      <formula>NOT(ISERROR(SEARCH("SELECCIONE",O63)))</formula>
    </cfRule>
  </conditionalFormatting>
  <conditionalFormatting sqref="P63:P66">
    <cfRule type="containsText" dxfId="60" priority="23" operator="containsText" text="SELECCIONE">
      <formula>NOT(ISERROR(SEARCH("SELECCIONE",P63)))</formula>
    </cfRule>
  </conditionalFormatting>
  <conditionalFormatting sqref="D6:K6">
    <cfRule type="containsText" dxfId="59" priority="12" operator="containsText" text="SELECCIONE EN R1">
      <formula>NOT(ISERROR(SEARCH("SELECCIONE EN R1",D6)))</formula>
    </cfRule>
  </conditionalFormatting>
  <conditionalFormatting sqref="E13:E1012">
    <cfRule type="containsText" dxfId="58" priority="11" operator="containsText" text="SELECCIONE_DEP">
      <formula>NOT(ISERROR(SEARCH("SELECCIONE_DEP",E13)))</formula>
    </cfRule>
  </conditionalFormatting>
  <conditionalFormatting sqref="F13:F1012">
    <cfRule type="containsText" dxfId="57" priority="10" operator="containsText" text="SELECCIONE_PROV">
      <formula>NOT(ISERROR(SEARCH("SELECCIONE_PROV",F13)))</formula>
    </cfRule>
  </conditionalFormatting>
  <conditionalFormatting sqref="G13:G1012">
    <cfRule type="containsText" dxfId="56" priority="9" operator="containsText" text="SELECCIONE_DIST">
      <formula>NOT(ISERROR(SEARCH("SELECCIONE_DIST",G13)))</formula>
    </cfRule>
  </conditionalFormatting>
  <dataValidations count="1">
    <dataValidation type="list" allowBlank="1" showInputMessage="1" showErrorMessage="1" sqref="F13:G1012" xr:uid="{00000000-0002-0000-0200-000000000000}">
      <formula1>INDIRECT(E13)</formula1>
    </dataValidation>
  </dataValidations>
  <pageMargins left="0.31496062992125984" right="0.11811023622047245" top="0.74803149606299213" bottom="0.74803149606299213" header="0.31496062992125984" footer="0.31496062992125984"/>
  <pageSetup paperSize="8" scale="66" orientation="landscape" r:id="rId1"/>
  <headerFooter>
    <oddFooter>&amp;C&amp;P de &amp;N</oddFooter>
  </headerFooter>
  <rowBreaks count="14" manualBreakCount="14">
    <brk id="65" min="1" max="14" man="1"/>
    <brk id="136" min="1" max="14" man="1"/>
    <brk id="207" min="1" max="14" man="1"/>
    <brk id="278" min="1" max="14" man="1"/>
    <brk id="349" min="1" max="14" man="1"/>
    <brk id="420" min="1" max="14" man="1"/>
    <brk id="491" min="1" max="14" man="1"/>
    <brk id="562" min="1" max="14" man="1"/>
    <brk id="633" min="1" max="14" man="1"/>
    <brk id="704" min="1" max="14" man="1"/>
    <brk id="775" min="1" max="14" man="1"/>
    <brk id="846" min="1" max="14" man="1"/>
    <brk id="917" min="1" max="14" man="1"/>
    <brk id="988" min="1" max="14" man="1"/>
  </rowBreaks>
  <colBreaks count="1" manualBreakCount="1">
    <brk id="1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SELECTORES!$F$4:$F$6</xm:f>
          </x14:formula1>
          <xm:sqref>O13:P1012</xm:sqref>
        </x14:dataValidation>
        <x14:dataValidation type="list" allowBlank="1" showInputMessage="1" showErrorMessage="1" xr:uid="{00000000-0002-0000-0200-000002000000}">
          <x14:formula1>
            <xm:f>'DEP-PROV'!$B$5:$B$30</xm:f>
          </x14:formula1>
          <xm:sqref>E13:E1012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149"/>
  <sheetViews>
    <sheetView zoomScale="80" zoomScaleNormal="80" zoomScaleSheetLayoutView="110" workbookViewId="0">
      <pane ySplit="11" topLeftCell="A12" activePane="bottomLeft" state="frozen"/>
      <selection pane="bottomLeft" activeCell="A22" sqref="A22:XFD149"/>
    </sheetView>
  </sheetViews>
  <sheetFormatPr baseColWidth="10" defaultColWidth="11" defaultRowHeight="15"/>
  <cols>
    <col min="1" max="2" width="5.5703125" style="91" customWidth="1"/>
    <col min="3" max="3" width="40.5703125" style="91" customWidth="1"/>
    <col min="4" max="5" width="15.5703125" style="91" customWidth="1"/>
    <col min="6" max="6" width="30.5703125" style="91" customWidth="1"/>
    <col min="7" max="7" width="15.5703125" style="91" customWidth="1"/>
    <col min="8" max="9" width="30.5703125" style="91" customWidth="1"/>
    <col min="10" max="10" width="15.5703125" style="91" customWidth="1"/>
    <col min="11" max="11" width="30.5703125" style="91" customWidth="1"/>
    <col min="12" max="23" width="0" style="91" hidden="1" customWidth="1"/>
    <col min="24" max="16384" width="11" style="91"/>
  </cols>
  <sheetData>
    <row r="1" spans="1:23" s="92" customFormat="1"/>
    <row r="2" spans="1:23" s="92" customFormat="1" ht="20.100000000000001" customHeight="1">
      <c r="B2" s="266" t="s">
        <v>0</v>
      </c>
      <c r="C2" s="267"/>
      <c r="D2" s="267"/>
      <c r="E2" s="267"/>
      <c r="F2" s="267"/>
      <c r="G2" s="267"/>
      <c r="H2" s="268"/>
      <c r="I2" s="286"/>
      <c r="J2" s="289"/>
      <c r="K2" s="289"/>
      <c r="L2" s="94"/>
      <c r="M2" s="94"/>
    </row>
    <row r="3" spans="1:23" s="92" customFormat="1" ht="20.100000000000001" customHeight="1">
      <c r="B3" s="280"/>
      <c r="C3" s="281"/>
      <c r="D3" s="281"/>
      <c r="E3" s="281"/>
      <c r="F3" s="281"/>
      <c r="G3" s="281"/>
      <c r="H3" s="282"/>
      <c r="I3" s="287"/>
      <c r="J3" s="289"/>
      <c r="K3" s="289"/>
      <c r="L3" s="94"/>
      <c r="M3" s="94"/>
    </row>
    <row r="4" spans="1:23" s="92" customFormat="1" ht="20.100000000000001" customHeight="1">
      <c r="B4" s="283" t="s">
        <v>1</v>
      </c>
      <c r="C4" s="284"/>
      <c r="D4" s="284"/>
      <c r="E4" s="284"/>
      <c r="F4" s="284"/>
      <c r="G4" s="284"/>
      <c r="H4" s="285"/>
      <c r="I4" s="288"/>
      <c r="J4" s="289"/>
      <c r="K4" s="289"/>
      <c r="L4" s="94"/>
      <c r="M4" s="94"/>
    </row>
    <row r="5" spans="1:23" s="92" customFormat="1" ht="20.100000000000001" customHeight="1">
      <c r="B5" s="275" t="s">
        <v>18</v>
      </c>
      <c r="C5" s="276"/>
      <c r="D5" s="276"/>
      <c r="E5" s="276"/>
      <c r="F5" s="276"/>
      <c r="G5" s="276"/>
      <c r="H5" s="277"/>
      <c r="I5" s="95" t="s">
        <v>16</v>
      </c>
      <c r="J5" s="289"/>
      <c r="K5" s="289"/>
      <c r="L5" s="94"/>
      <c r="M5" s="94"/>
    </row>
    <row r="6" spans="1:23" s="92" customFormat="1" ht="20.100000000000001" customHeight="1">
      <c r="B6" s="262" t="s">
        <v>8</v>
      </c>
      <c r="C6" s="262"/>
      <c r="D6" s="290" t="str">
        <f>'R1'!D9:G9</f>
        <v>UNIVERSIDAD SAN ANDRÉS</v>
      </c>
      <c r="E6" s="290"/>
      <c r="F6" s="290"/>
      <c r="G6" s="257" t="s">
        <v>24</v>
      </c>
      <c r="H6" s="257"/>
      <c r="I6" s="291" t="s">
        <v>2361</v>
      </c>
      <c r="J6" s="291"/>
      <c r="K6" s="291"/>
      <c r="L6" s="94"/>
      <c r="M6" s="94"/>
    </row>
    <row r="7" spans="1:23" s="92" customFormat="1" ht="30" customHeight="1">
      <c r="B7" s="60"/>
      <c r="C7" s="60"/>
      <c r="D7" s="96"/>
      <c r="E7" s="96"/>
      <c r="F7" s="96"/>
      <c r="G7" s="279" t="s">
        <v>2320</v>
      </c>
      <c r="H7" s="279"/>
      <c r="I7" s="279"/>
      <c r="J7" s="279"/>
      <c r="K7" s="279"/>
      <c r="L7" s="94"/>
      <c r="M7" s="94"/>
    </row>
    <row r="8" spans="1:23" s="101" customFormat="1" ht="20.100000000000001" customHeight="1">
      <c r="A8" s="93"/>
      <c r="B8" s="97" t="s">
        <v>2242</v>
      </c>
      <c r="C8" s="98"/>
      <c r="D8" s="99"/>
      <c r="E8" s="99"/>
      <c r="F8" s="99"/>
      <c r="G8" s="99"/>
      <c r="H8" s="99"/>
      <c r="I8" s="100"/>
      <c r="J8" s="100"/>
      <c r="K8" s="100"/>
      <c r="L8" s="100"/>
      <c r="M8" s="100"/>
      <c r="N8" s="100"/>
      <c r="O8" s="100"/>
      <c r="P8" s="100"/>
      <c r="Q8" s="100"/>
      <c r="R8" s="100"/>
      <c r="S8" s="100"/>
      <c r="T8" s="100"/>
      <c r="U8" s="100"/>
      <c r="V8" s="100"/>
      <c r="W8" s="100"/>
    </row>
    <row r="9" spans="1:23" s="92" customFormat="1" ht="55.5" customHeight="1">
      <c r="B9" s="278" t="s">
        <v>2244</v>
      </c>
      <c r="C9" s="278"/>
      <c r="D9" s="278"/>
      <c r="E9" s="278"/>
      <c r="F9" s="99"/>
      <c r="G9" s="102"/>
      <c r="H9" s="102"/>
      <c r="I9" s="103"/>
      <c r="J9" s="103"/>
      <c r="K9" s="103"/>
      <c r="L9" s="103"/>
      <c r="M9" s="103"/>
      <c r="N9" s="103"/>
      <c r="O9" s="103"/>
      <c r="P9" s="103"/>
      <c r="Q9" s="103"/>
      <c r="R9" s="104"/>
    </row>
    <row r="10" spans="1:23" s="92" customFormat="1" ht="27" customHeight="1">
      <c r="B10" s="60"/>
      <c r="C10" s="60"/>
      <c r="D10" s="96"/>
      <c r="E10" s="96"/>
      <c r="F10" s="96"/>
      <c r="G10" s="96"/>
      <c r="H10" s="96"/>
      <c r="I10" s="49" t="s">
        <v>14</v>
      </c>
      <c r="J10" s="105">
        <f>+SUM(J12:J111)</f>
        <v>0</v>
      </c>
      <c r="K10" s="102"/>
      <c r="L10" s="94"/>
      <c r="M10" s="94"/>
    </row>
    <row r="11" spans="1:23" s="92" customFormat="1" ht="60" customHeight="1">
      <c r="B11" s="88" t="s">
        <v>2305</v>
      </c>
      <c r="C11" s="29" t="s">
        <v>2233</v>
      </c>
      <c r="D11" s="88" t="s">
        <v>2228</v>
      </c>
      <c r="E11" s="88" t="s">
        <v>2301</v>
      </c>
      <c r="F11" s="88" t="s">
        <v>2223</v>
      </c>
      <c r="G11" s="88" t="s">
        <v>2235</v>
      </c>
      <c r="H11" s="88" t="s">
        <v>2245</v>
      </c>
      <c r="I11" s="88" t="s">
        <v>2234</v>
      </c>
      <c r="J11" s="88" t="s">
        <v>2336</v>
      </c>
      <c r="K11" s="88" t="s">
        <v>2237</v>
      </c>
    </row>
    <row r="12" spans="1:23" ht="15" customHeight="1">
      <c r="B12" s="36">
        <v>1</v>
      </c>
      <c r="C12" s="106"/>
      <c r="D12" s="36" t="s">
        <v>190</v>
      </c>
      <c r="E12" s="107"/>
      <c r="F12" s="108"/>
      <c r="G12" s="36" t="s">
        <v>190</v>
      </c>
      <c r="H12" s="106"/>
      <c r="I12" s="106"/>
      <c r="J12" s="109"/>
      <c r="K12" s="169"/>
    </row>
    <row r="13" spans="1:23" ht="15" customHeight="1">
      <c r="B13" s="110">
        <v>2</v>
      </c>
      <c r="C13" s="106"/>
      <c r="D13" s="36" t="s">
        <v>190</v>
      </c>
      <c r="E13" s="111"/>
      <c r="F13" s="112"/>
      <c r="G13" s="36" t="s">
        <v>190</v>
      </c>
      <c r="H13" s="106"/>
      <c r="I13" s="106"/>
      <c r="J13" s="109">
        <v>0</v>
      </c>
      <c r="K13" s="169"/>
    </row>
    <row r="14" spans="1:23" ht="15" customHeight="1">
      <c r="B14" s="110">
        <v>3</v>
      </c>
      <c r="C14" s="106"/>
      <c r="D14" s="36" t="s">
        <v>190</v>
      </c>
      <c r="E14" s="111"/>
      <c r="F14" s="112"/>
      <c r="G14" s="36" t="s">
        <v>190</v>
      </c>
      <c r="H14" s="106"/>
      <c r="I14" s="106"/>
      <c r="J14" s="109">
        <v>0</v>
      </c>
      <c r="K14" s="169"/>
    </row>
    <row r="15" spans="1:23" ht="15" customHeight="1">
      <c r="B15" s="110">
        <v>4</v>
      </c>
      <c r="C15" s="106"/>
      <c r="D15" s="36" t="s">
        <v>190</v>
      </c>
      <c r="E15" s="111"/>
      <c r="F15" s="112"/>
      <c r="G15" s="36" t="s">
        <v>190</v>
      </c>
      <c r="H15" s="106"/>
      <c r="I15" s="106"/>
      <c r="J15" s="109">
        <v>0</v>
      </c>
      <c r="K15" s="169"/>
    </row>
    <row r="16" spans="1:23" ht="15" customHeight="1">
      <c r="B16" s="36">
        <v>5</v>
      </c>
      <c r="C16" s="106"/>
      <c r="D16" s="36" t="s">
        <v>190</v>
      </c>
      <c r="E16" s="111"/>
      <c r="F16" s="112"/>
      <c r="G16" s="36" t="s">
        <v>190</v>
      </c>
      <c r="H16" s="106"/>
      <c r="I16" s="106"/>
      <c r="J16" s="109">
        <v>0</v>
      </c>
      <c r="K16" s="169"/>
    </row>
    <row r="17" spans="2:11" ht="15" customHeight="1">
      <c r="B17" s="110">
        <v>6</v>
      </c>
      <c r="C17" s="106"/>
      <c r="D17" s="36" t="s">
        <v>190</v>
      </c>
      <c r="E17" s="111"/>
      <c r="F17" s="112"/>
      <c r="G17" s="36" t="s">
        <v>190</v>
      </c>
      <c r="H17" s="106"/>
      <c r="I17" s="106"/>
      <c r="J17" s="109">
        <v>0</v>
      </c>
      <c r="K17" s="169"/>
    </row>
    <row r="18" spans="2:11" ht="15" customHeight="1">
      <c r="B18" s="110">
        <v>7</v>
      </c>
      <c r="C18" s="106"/>
      <c r="D18" s="36" t="s">
        <v>190</v>
      </c>
      <c r="E18" s="111"/>
      <c r="F18" s="112"/>
      <c r="G18" s="36" t="s">
        <v>190</v>
      </c>
      <c r="H18" s="106"/>
      <c r="I18" s="106"/>
      <c r="J18" s="109">
        <v>0</v>
      </c>
      <c r="K18" s="169"/>
    </row>
    <row r="19" spans="2:11" ht="15" customHeight="1">
      <c r="B19" s="110">
        <v>8</v>
      </c>
      <c r="C19" s="106"/>
      <c r="D19" s="36" t="s">
        <v>190</v>
      </c>
      <c r="E19" s="111"/>
      <c r="F19" s="112"/>
      <c r="G19" s="36" t="s">
        <v>190</v>
      </c>
      <c r="H19" s="106"/>
      <c r="I19" s="106"/>
      <c r="J19" s="109">
        <v>0</v>
      </c>
      <c r="K19" s="169"/>
    </row>
    <row r="20" spans="2:11" ht="15" customHeight="1">
      <c r="B20" s="36">
        <v>9</v>
      </c>
      <c r="C20" s="106"/>
      <c r="D20" s="36" t="s">
        <v>190</v>
      </c>
      <c r="E20" s="111"/>
      <c r="F20" s="112"/>
      <c r="G20" s="36" t="s">
        <v>190</v>
      </c>
      <c r="H20" s="106"/>
      <c r="I20" s="106"/>
      <c r="J20" s="109">
        <v>0</v>
      </c>
      <c r="K20" s="169"/>
    </row>
    <row r="21" spans="2:11" ht="15" customHeight="1">
      <c r="B21" s="110">
        <v>10</v>
      </c>
      <c r="C21" s="106"/>
      <c r="D21" s="36" t="s">
        <v>190</v>
      </c>
      <c r="E21" s="111"/>
      <c r="F21" s="112"/>
      <c r="G21" s="36" t="s">
        <v>190</v>
      </c>
      <c r="H21" s="106"/>
      <c r="I21" s="106"/>
      <c r="J21" s="109">
        <v>0</v>
      </c>
      <c r="K21" s="169"/>
    </row>
    <row r="22" spans="2:11" ht="15" hidden="1" customHeight="1">
      <c r="B22" s="110">
        <v>11</v>
      </c>
      <c r="C22" s="106"/>
      <c r="D22" s="36" t="s">
        <v>190</v>
      </c>
      <c r="E22" s="111"/>
      <c r="F22" s="112"/>
      <c r="G22" s="36" t="s">
        <v>190</v>
      </c>
      <c r="H22" s="106"/>
      <c r="I22" s="106"/>
      <c r="J22" s="109">
        <v>0</v>
      </c>
      <c r="K22" s="169"/>
    </row>
    <row r="23" spans="2:11" ht="15" hidden="1" customHeight="1">
      <c r="B23" s="110">
        <v>12</v>
      </c>
      <c r="C23" s="106"/>
      <c r="D23" s="36" t="s">
        <v>190</v>
      </c>
      <c r="E23" s="111"/>
      <c r="F23" s="112"/>
      <c r="G23" s="36" t="s">
        <v>190</v>
      </c>
      <c r="H23" s="106"/>
      <c r="I23" s="106"/>
      <c r="J23" s="109">
        <v>0</v>
      </c>
      <c r="K23" s="169"/>
    </row>
    <row r="24" spans="2:11" ht="15" hidden="1" customHeight="1">
      <c r="B24" s="36">
        <v>13</v>
      </c>
      <c r="C24" s="106"/>
      <c r="D24" s="36" t="s">
        <v>190</v>
      </c>
      <c r="E24" s="111"/>
      <c r="F24" s="112"/>
      <c r="G24" s="36" t="s">
        <v>190</v>
      </c>
      <c r="H24" s="106"/>
      <c r="I24" s="106"/>
      <c r="J24" s="109">
        <v>0</v>
      </c>
      <c r="K24" s="169"/>
    </row>
    <row r="25" spans="2:11" ht="15" hidden="1" customHeight="1">
      <c r="B25" s="110">
        <v>14</v>
      </c>
      <c r="C25" s="106"/>
      <c r="D25" s="36" t="s">
        <v>190</v>
      </c>
      <c r="E25" s="111"/>
      <c r="F25" s="112"/>
      <c r="G25" s="36" t="s">
        <v>190</v>
      </c>
      <c r="H25" s="106"/>
      <c r="I25" s="106"/>
      <c r="J25" s="109">
        <v>0</v>
      </c>
      <c r="K25" s="169"/>
    </row>
    <row r="26" spans="2:11" ht="15" hidden="1" customHeight="1">
      <c r="B26" s="110">
        <v>15</v>
      </c>
      <c r="C26" s="106"/>
      <c r="D26" s="36" t="s">
        <v>190</v>
      </c>
      <c r="E26" s="111"/>
      <c r="F26" s="112"/>
      <c r="G26" s="36" t="s">
        <v>190</v>
      </c>
      <c r="H26" s="106"/>
      <c r="I26" s="106"/>
      <c r="J26" s="109">
        <v>0</v>
      </c>
      <c r="K26" s="169"/>
    </row>
    <row r="27" spans="2:11" ht="15" hidden="1" customHeight="1">
      <c r="B27" s="110">
        <v>16</v>
      </c>
      <c r="C27" s="106"/>
      <c r="D27" s="36" t="s">
        <v>190</v>
      </c>
      <c r="E27" s="111"/>
      <c r="F27" s="112"/>
      <c r="G27" s="36" t="s">
        <v>190</v>
      </c>
      <c r="H27" s="106"/>
      <c r="I27" s="106"/>
      <c r="J27" s="109">
        <v>0</v>
      </c>
      <c r="K27" s="169"/>
    </row>
    <row r="28" spans="2:11" ht="15" hidden="1" customHeight="1">
      <c r="B28" s="110">
        <v>17</v>
      </c>
      <c r="C28" s="106"/>
      <c r="D28" s="36" t="s">
        <v>190</v>
      </c>
      <c r="E28" s="111"/>
      <c r="F28" s="112"/>
      <c r="G28" s="36" t="s">
        <v>190</v>
      </c>
      <c r="H28" s="106"/>
      <c r="I28" s="106"/>
      <c r="J28" s="109">
        <v>0</v>
      </c>
      <c r="K28" s="169"/>
    </row>
    <row r="29" spans="2:11" ht="15" hidden="1" customHeight="1">
      <c r="B29" s="110">
        <v>18</v>
      </c>
      <c r="C29" s="106"/>
      <c r="D29" s="36" t="s">
        <v>190</v>
      </c>
      <c r="E29" s="111"/>
      <c r="F29" s="112"/>
      <c r="G29" s="36" t="s">
        <v>190</v>
      </c>
      <c r="H29" s="106"/>
      <c r="I29" s="106"/>
      <c r="J29" s="109">
        <v>0</v>
      </c>
      <c r="K29" s="169"/>
    </row>
    <row r="30" spans="2:11" ht="15" hidden="1" customHeight="1">
      <c r="B30" s="110">
        <v>19</v>
      </c>
      <c r="C30" s="106"/>
      <c r="D30" s="36" t="s">
        <v>190</v>
      </c>
      <c r="E30" s="111"/>
      <c r="F30" s="112"/>
      <c r="G30" s="36" t="s">
        <v>190</v>
      </c>
      <c r="H30" s="106"/>
      <c r="I30" s="106"/>
      <c r="J30" s="109">
        <v>0</v>
      </c>
      <c r="K30" s="169"/>
    </row>
    <row r="31" spans="2:11" ht="15" hidden="1" customHeight="1">
      <c r="B31" s="110">
        <v>20</v>
      </c>
      <c r="C31" s="106"/>
      <c r="D31" s="36" t="s">
        <v>190</v>
      </c>
      <c r="E31" s="111"/>
      <c r="F31" s="112"/>
      <c r="G31" s="36" t="s">
        <v>190</v>
      </c>
      <c r="H31" s="106"/>
      <c r="I31" s="106"/>
      <c r="J31" s="109">
        <v>0</v>
      </c>
      <c r="K31" s="169"/>
    </row>
    <row r="32" spans="2:11" ht="15" hidden="1" customHeight="1">
      <c r="B32" s="110">
        <v>21</v>
      </c>
      <c r="C32" s="106"/>
      <c r="D32" s="36" t="s">
        <v>190</v>
      </c>
      <c r="E32" s="111"/>
      <c r="F32" s="112"/>
      <c r="G32" s="36" t="s">
        <v>190</v>
      </c>
      <c r="H32" s="106"/>
      <c r="I32" s="106"/>
      <c r="J32" s="109">
        <v>0</v>
      </c>
      <c r="K32" s="169"/>
    </row>
    <row r="33" spans="2:11" ht="15" hidden="1" customHeight="1">
      <c r="B33" s="110">
        <v>22</v>
      </c>
      <c r="C33" s="106"/>
      <c r="D33" s="36" t="s">
        <v>190</v>
      </c>
      <c r="E33" s="111"/>
      <c r="F33" s="113"/>
      <c r="G33" s="36" t="s">
        <v>190</v>
      </c>
      <c r="H33" s="106"/>
      <c r="I33" s="106"/>
      <c r="J33" s="109">
        <v>0</v>
      </c>
      <c r="K33" s="169"/>
    </row>
    <row r="34" spans="2:11" ht="15" hidden="1" customHeight="1">
      <c r="B34" s="110">
        <v>23</v>
      </c>
      <c r="C34" s="106"/>
      <c r="D34" s="36" t="s">
        <v>190</v>
      </c>
      <c r="E34" s="111"/>
      <c r="F34" s="112"/>
      <c r="G34" s="36" t="s">
        <v>190</v>
      </c>
      <c r="H34" s="106"/>
      <c r="I34" s="106"/>
      <c r="J34" s="109">
        <v>0</v>
      </c>
      <c r="K34" s="169"/>
    </row>
    <row r="35" spans="2:11" ht="15" hidden="1" customHeight="1">
      <c r="B35" s="110">
        <v>24</v>
      </c>
      <c r="C35" s="106"/>
      <c r="D35" s="36" t="s">
        <v>190</v>
      </c>
      <c r="E35" s="111"/>
      <c r="F35" s="112"/>
      <c r="G35" s="36" t="s">
        <v>190</v>
      </c>
      <c r="H35" s="106"/>
      <c r="I35" s="106"/>
      <c r="J35" s="109">
        <v>0</v>
      </c>
      <c r="K35" s="169"/>
    </row>
    <row r="36" spans="2:11" ht="15" hidden="1" customHeight="1">
      <c r="B36" s="110">
        <v>25</v>
      </c>
      <c r="C36" s="106"/>
      <c r="D36" s="36" t="s">
        <v>190</v>
      </c>
      <c r="E36" s="111"/>
      <c r="F36" s="112"/>
      <c r="G36" s="36" t="s">
        <v>190</v>
      </c>
      <c r="H36" s="106"/>
      <c r="I36" s="106"/>
      <c r="J36" s="109">
        <v>0</v>
      </c>
      <c r="K36" s="169"/>
    </row>
    <row r="37" spans="2:11" ht="15" hidden="1" customHeight="1">
      <c r="B37" s="110">
        <v>26</v>
      </c>
      <c r="C37" s="106"/>
      <c r="D37" s="36" t="s">
        <v>190</v>
      </c>
      <c r="E37" s="111"/>
      <c r="F37" s="112"/>
      <c r="G37" s="36" t="s">
        <v>190</v>
      </c>
      <c r="H37" s="106"/>
      <c r="I37" s="106"/>
      <c r="J37" s="109">
        <v>0</v>
      </c>
      <c r="K37" s="169"/>
    </row>
    <row r="38" spans="2:11" ht="15" hidden="1" customHeight="1">
      <c r="B38" s="110">
        <v>27</v>
      </c>
      <c r="C38" s="106"/>
      <c r="D38" s="36" t="s">
        <v>190</v>
      </c>
      <c r="E38" s="111"/>
      <c r="F38" s="112"/>
      <c r="G38" s="36" t="s">
        <v>190</v>
      </c>
      <c r="H38" s="106"/>
      <c r="I38" s="106"/>
      <c r="J38" s="109">
        <v>0</v>
      </c>
      <c r="K38" s="169"/>
    </row>
    <row r="39" spans="2:11" ht="15" hidden="1" customHeight="1">
      <c r="B39" s="110">
        <v>28</v>
      </c>
      <c r="C39" s="106"/>
      <c r="D39" s="36" t="s">
        <v>190</v>
      </c>
      <c r="E39" s="111"/>
      <c r="F39" s="112"/>
      <c r="G39" s="36" t="s">
        <v>190</v>
      </c>
      <c r="H39" s="106"/>
      <c r="I39" s="106"/>
      <c r="J39" s="109">
        <v>0</v>
      </c>
      <c r="K39" s="169"/>
    </row>
    <row r="40" spans="2:11" ht="15" hidden="1" customHeight="1">
      <c r="B40" s="110">
        <v>29</v>
      </c>
      <c r="C40" s="106"/>
      <c r="D40" s="36" t="s">
        <v>190</v>
      </c>
      <c r="E40" s="111"/>
      <c r="F40" s="112"/>
      <c r="G40" s="36" t="s">
        <v>190</v>
      </c>
      <c r="H40" s="106"/>
      <c r="I40" s="106"/>
      <c r="J40" s="109">
        <v>0</v>
      </c>
      <c r="K40" s="169"/>
    </row>
    <row r="41" spans="2:11" ht="15" hidden="1" customHeight="1">
      <c r="B41" s="110">
        <v>30</v>
      </c>
      <c r="C41" s="106"/>
      <c r="D41" s="36" t="s">
        <v>190</v>
      </c>
      <c r="E41" s="111"/>
      <c r="F41" s="112"/>
      <c r="G41" s="36" t="s">
        <v>190</v>
      </c>
      <c r="H41" s="106"/>
      <c r="I41" s="106"/>
      <c r="J41" s="109">
        <v>0</v>
      </c>
      <c r="K41" s="169"/>
    </row>
    <row r="42" spans="2:11" ht="15" hidden="1" customHeight="1">
      <c r="B42" s="110">
        <v>31</v>
      </c>
      <c r="C42" s="106"/>
      <c r="D42" s="36" t="s">
        <v>190</v>
      </c>
      <c r="E42" s="111"/>
      <c r="F42" s="112"/>
      <c r="G42" s="36" t="s">
        <v>190</v>
      </c>
      <c r="H42" s="106"/>
      <c r="I42" s="106"/>
      <c r="J42" s="109">
        <v>0</v>
      </c>
      <c r="K42" s="169"/>
    </row>
    <row r="43" spans="2:11" ht="15" hidden="1" customHeight="1">
      <c r="B43" s="110">
        <v>32</v>
      </c>
      <c r="C43" s="106"/>
      <c r="D43" s="36" t="s">
        <v>190</v>
      </c>
      <c r="E43" s="111"/>
      <c r="F43" s="112"/>
      <c r="G43" s="36" t="s">
        <v>190</v>
      </c>
      <c r="H43" s="106"/>
      <c r="I43" s="106"/>
      <c r="J43" s="109">
        <v>0</v>
      </c>
      <c r="K43" s="169"/>
    </row>
    <row r="44" spans="2:11" ht="15" hidden="1" customHeight="1">
      <c r="B44" s="110">
        <v>33</v>
      </c>
      <c r="C44" s="106"/>
      <c r="D44" s="36" t="s">
        <v>190</v>
      </c>
      <c r="E44" s="111"/>
      <c r="F44" s="112"/>
      <c r="G44" s="36" t="s">
        <v>190</v>
      </c>
      <c r="H44" s="106"/>
      <c r="I44" s="106"/>
      <c r="J44" s="109">
        <v>0</v>
      </c>
      <c r="K44" s="169"/>
    </row>
    <row r="45" spans="2:11" ht="15" hidden="1" customHeight="1">
      <c r="B45" s="110">
        <v>34</v>
      </c>
      <c r="C45" s="106"/>
      <c r="D45" s="36" t="s">
        <v>190</v>
      </c>
      <c r="E45" s="111"/>
      <c r="F45" s="112"/>
      <c r="G45" s="36" t="s">
        <v>190</v>
      </c>
      <c r="H45" s="106"/>
      <c r="I45" s="106"/>
      <c r="J45" s="109">
        <v>0</v>
      </c>
      <c r="K45" s="169"/>
    </row>
    <row r="46" spans="2:11" ht="15" hidden="1" customHeight="1">
      <c r="B46" s="110">
        <v>35</v>
      </c>
      <c r="C46" s="106"/>
      <c r="D46" s="36" t="s">
        <v>190</v>
      </c>
      <c r="E46" s="111"/>
      <c r="F46" s="112"/>
      <c r="G46" s="36" t="s">
        <v>190</v>
      </c>
      <c r="H46" s="106"/>
      <c r="I46" s="106"/>
      <c r="J46" s="109">
        <v>0</v>
      </c>
      <c r="K46" s="169"/>
    </row>
    <row r="47" spans="2:11" ht="15" hidden="1" customHeight="1">
      <c r="B47" s="110">
        <v>36</v>
      </c>
      <c r="C47" s="106"/>
      <c r="D47" s="36" t="s">
        <v>190</v>
      </c>
      <c r="E47" s="111"/>
      <c r="F47" s="112"/>
      <c r="G47" s="36" t="s">
        <v>190</v>
      </c>
      <c r="H47" s="106"/>
      <c r="I47" s="106"/>
      <c r="J47" s="109">
        <v>0</v>
      </c>
      <c r="K47" s="169"/>
    </row>
    <row r="48" spans="2:11" ht="15" hidden="1" customHeight="1">
      <c r="B48" s="110">
        <v>37</v>
      </c>
      <c r="C48" s="106"/>
      <c r="D48" s="36" t="s">
        <v>190</v>
      </c>
      <c r="E48" s="111"/>
      <c r="F48" s="112"/>
      <c r="G48" s="36" t="s">
        <v>190</v>
      </c>
      <c r="H48" s="106"/>
      <c r="I48" s="106"/>
      <c r="J48" s="109">
        <v>0</v>
      </c>
      <c r="K48" s="169"/>
    </row>
    <row r="49" spans="2:11" ht="15" hidden="1" customHeight="1">
      <c r="B49" s="110">
        <v>38</v>
      </c>
      <c r="C49" s="106"/>
      <c r="D49" s="36" t="s">
        <v>190</v>
      </c>
      <c r="E49" s="111"/>
      <c r="F49" s="112"/>
      <c r="G49" s="36" t="s">
        <v>190</v>
      </c>
      <c r="H49" s="106"/>
      <c r="I49" s="106"/>
      <c r="J49" s="109">
        <v>0</v>
      </c>
      <c r="K49" s="169"/>
    </row>
    <row r="50" spans="2:11" ht="15" hidden="1" customHeight="1">
      <c r="B50" s="110">
        <v>39</v>
      </c>
      <c r="C50" s="106"/>
      <c r="D50" s="36" t="s">
        <v>190</v>
      </c>
      <c r="E50" s="111"/>
      <c r="F50" s="112"/>
      <c r="G50" s="36" t="s">
        <v>190</v>
      </c>
      <c r="H50" s="106"/>
      <c r="I50" s="106"/>
      <c r="J50" s="109">
        <v>0</v>
      </c>
      <c r="K50" s="169"/>
    </row>
    <row r="51" spans="2:11" ht="15" hidden="1" customHeight="1">
      <c r="B51" s="110">
        <v>40</v>
      </c>
      <c r="C51" s="106"/>
      <c r="D51" s="36" t="s">
        <v>190</v>
      </c>
      <c r="E51" s="111"/>
      <c r="F51" s="112"/>
      <c r="G51" s="36" t="s">
        <v>190</v>
      </c>
      <c r="H51" s="106"/>
      <c r="I51" s="106"/>
      <c r="J51" s="109">
        <v>0</v>
      </c>
      <c r="K51" s="169"/>
    </row>
    <row r="52" spans="2:11" ht="15" hidden="1" customHeight="1">
      <c r="B52" s="110">
        <v>41</v>
      </c>
      <c r="C52" s="106"/>
      <c r="D52" s="36" t="s">
        <v>190</v>
      </c>
      <c r="E52" s="111"/>
      <c r="F52" s="112"/>
      <c r="G52" s="36" t="s">
        <v>190</v>
      </c>
      <c r="H52" s="106"/>
      <c r="I52" s="106"/>
      <c r="J52" s="109">
        <v>0</v>
      </c>
      <c r="K52" s="169"/>
    </row>
    <row r="53" spans="2:11" ht="15" hidden="1" customHeight="1">
      <c r="B53" s="110">
        <v>42</v>
      </c>
      <c r="C53" s="106"/>
      <c r="D53" s="36" t="s">
        <v>190</v>
      </c>
      <c r="E53" s="111"/>
      <c r="F53" s="112"/>
      <c r="G53" s="36" t="s">
        <v>190</v>
      </c>
      <c r="H53" s="106"/>
      <c r="I53" s="106"/>
      <c r="J53" s="109">
        <v>0</v>
      </c>
      <c r="K53" s="169"/>
    </row>
    <row r="54" spans="2:11" ht="15" hidden="1" customHeight="1">
      <c r="B54" s="110">
        <v>43</v>
      </c>
      <c r="C54" s="106"/>
      <c r="D54" s="36" t="s">
        <v>190</v>
      </c>
      <c r="E54" s="111"/>
      <c r="F54" s="112"/>
      <c r="G54" s="36" t="s">
        <v>190</v>
      </c>
      <c r="H54" s="106"/>
      <c r="I54" s="106"/>
      <c r="J54" s="109">
        <v>0</v>
      </c>
      <c r="K54" s="169"/>
    </row>
    <row r="55" spans="2:11" ht="15" hidden="1" customHeight="1">
      <c r="B55" s="110">
        <v>44</v>
      </c>
      <c r="C55" s="106"/>
      <c r="D55" s="36" t="s">
        <v>190</v>
      </c>
      <c r="E55" s="111"/>
      <c r="F55" s="112"/>
      <c r="G55" s="36" t="s">
        <v>190</v>
      </c>
      <c r="H55" s="106"/>
      <c r="I55" s="106"/>
      <c r="J55" s="109">
        <v>0</v>
      </c>
      <c r="K55" s="169"/>
    </row>
    <row r="56" spans="2:11" ht="15" hidden="1" customHeight="1">
      <c r="B56" s="110">
        <v>45</v>
      </c>
      <c r="C56" s="106"/>
      <c r="D56" s="36" t="s">
        <v>190</v>
      </c>
      <c r="E56" s="111"/>
      <c r="F56" s="112"/>
      <c r="G56" s="36" t="s">
        <v>190</v>
      </c>
      <c r="H56" s="106"/>
      <c r="I56" s="106"/>
      <c r="J56" s="109">
        <v>0</v>
      </c>
      <c r="K56" s="169"/>
    </row>
    <row r="57" spans="2:11" ht="15" hidden="1" customHeight="1">
      <c r="B57" s="110">
        <v>46</v>
      </c>
      <c r="C57" s="106"/>
      <c r="D57" s="36" t="s">
        <v>190</v>
      </c>
      <c r="E57" s="111"/>
      <c r="F57" s="112"/>
      <c r="G57" s="36" t="s">
        <v>190</v>
      </c>
      <c r="H57" s="106"/>
      <c r="I57" s="106"/>
      <c r="J57" s="109">
        <v>0</v>
      </c>
      <c r="K57" s="169"/>
    </row>
    <row r="58" spans="2:11" ht="15" hidden="1" customHeight="1">
      <c r="B58" s="110">
        <v>47</v>
      </c>
      <c r="C58" s="106"/>
      <c r="D58" s="36" t="s">
        <v>190</v>
      </c>
      <c r="E58" s="111"/>
      <c r="F58" s="112"/>
      <c r="G58" s="36" t="s">
        <v>190</v>
      </c>
      <c r="H58" s="106"/>
      <c r="I58" s="106"/>
      <c r="J58" s="109">
        <v>0</v>
      </c>
      <c r="K58" s="169"/>
    </row>
    <row r="59" spans="2:11" ht="15" hidden="1" customHeight="1">
      <c r="B59" s="110">
        <v>48</v>
      </c>
      <c r="C59" s="106"/>
      <c r="D59" s="36" t="s">
        <v>190</v>
      </c>
      <c r="E59" s="111"/>
      <c r="F59" s="112"/>
      <c r="G59" s="36" t="s">
        <v>190</v>
      </c>
      <c r="H59" s="106"/>
      <c r="I59" s="106"/>
      <c r="J59" s="109">
        <v>0</v>
      </c>
      <c r="K59" s="169"/>
    </row>
    <row r="60" spans="2:11" ht="15" hidden="1" customHeight="1">
      <c r="B60" s="110">
        <v>49</v>
      </c>
      <c r="C60" s="106"/>
      <c r="D60" s="36" t="s">
        <v>190</v>
      </c>
      <c r="E60" s="111"/>
      <c r="F60" s="112"/>
      <c r="G60" s="36" t="s">
        <v>190</v>
      </c>
      <c r="H60" s="106"/>
      <c r="I60" s="106"/>
      <c r="J60" s="109">
        <v>0</v>
      </c>
      <c r="K60" s="169"/>
    </row>
    <row r="61" spans="2:11" ht="15" hidden="1" customHeight="1">
      <c r="B61" s="110">
        <v>50</v>
      </c>
      <c r="C61" s="106"/>
      <c r="D61" s="36" t="s">
        <v>190</v>
      </c>
      <c r="E61" s="111"/>
      <c r="F61" s="112"/>
      <c r="G61" s="36" t="s">
        <v>190</v>
      </c>
      <c r="H61" s="106"/>
      <c r="I61" s="106"/>
      <c r="J61" s="109">
        <v>0</v>
      </c>
      <c r="K61" s="169"/>
    </row>
    <row r="62" spans="2:11" ht="15" hidden="1" customHeight="1">
      <c r="B62" s="110">
        <v>51</v>
      </c>
      <c r="C62" s="106"/>
      <c r="D62" s="36" t="s">
        <v>190</v>
      </c>
      <c r="E62" s="111"/>
      <c r="F62" s="112"/>
      <c r="G62" s="36" t="s">
        <v>190</v>
      </c>
      <c r="H62" s="106"/>
      <c r="I62" s="106"/>
      <c r="J62" s="109">
        <v>0</v>
      </c>
      <c r="K62" s="169"/>
    </row>
    <row r="63" spans="2:11" ht="15" hidden="1" customHeight="1">
      <c r="B63" s="110">
        <v>52</v>
      </c>
      <c r="C63" s="106"/>
      <c r="D63" s="36" t="s">
        <v>190</v>
      </c>
      <c r="E63" s="111"/>
      <c r="F63" s="112"/>
      <c r="G63" s="36" t="s">
        <v>190</v>
      </c>
      <c r="H63" s="106"/>
      <c r="I63" s="106"/>
      <c r="J63" s="109">
        <v>0</v>
      </c>
      <c r="K63" s="169"/>
    </row>
    <row r="64" spans="2:11" ht="15" hidden="1" customHeight="1">
      <c r="B64" s="110">
        <v>53</v>
      </c>
      <c r="C64" s="106"/>
      <c r="D64" s="36" t="s">
        <v>190</v>
      </c>
      <c r="E64" s="111"/>
      <c r="F64" s="112"/>
      <c r="G64" s="36" t="s">
        <v>190</v>
      </c>
      <c r="H64" s="106"/>
      <c r="I64" s="106"/>
      <c r="J64" s="109">
        <v>0</v>
      </c>
      <c r="K64" s="169"/>
    </row>
    <row r="65" spans="2:11" ht="15" hidden="1" customHeight="1">
      <c r="B65" s="110">
        <v>54</v>
      </c>
      <c r="C65" s="106"/>
      <c r="D65" s="36" t="s">
        <v>190</v>
      </c>
      <c r="E65" s="111"/>
      <c r="F65" s="112"/>
      <c r="G65" s="36" t="s">
        <v>190</v>
      </c>
      <c r="H65" s="106"/>
      <c r="I65" s="106"/>
      <c r="J65" s="109">
        <v>0</v>
      </c>
      <c r="K65" s="169"/>
    </row>
    <row r="66" spans="2:11" ht="15" hidden="1" customHeight="1">
      <c r="B66" s="110">
        <v>55</v>
      </c>
      <c r="C66" s="106"/>
      <c r="D66" s="36" t="s">
        <v>190</v>
      </c>
      <c r="E66" s="111"/>
      <c r="F66" s="112"/>
      <c r="G66" s="36" t="s">
        <v>190</v>
      </c>
      <c r="H66" s="106"/>
      <c r="I66" s="106"/>
      <c r="J66" s="109">
        <v>0</v>
      </c>
      <c r="K66" s="169"/>
    </row>
    <row r="67" spans="2:11" ht="15" hidden="1" customHeight="1">
      <c r="B67" s="110">
        <v>56</v>
      </c>
      <c r="C67" s="106"/>
      <c r="D67" s="36" t="s">
        <v>190</v>
      </c>
      <c r="E67" s="111"/>
      <c r="F67" s="112"/>
      <c r="G67" s="36" t="s">
        <v>190</v>
      </c>
      <c r="H67" s="106"/>
      <c r="I67" s="106"/>
      <c r="J67" s="109">
        <v>0</v>
      </c>
      <c r="K67" s="169"/>
    </row>
    <row r="68" spans="2:11" ht="15" hidden="1" customHeight="1">
      <c r="B68" s="110">
        <v>57</v>
      </c>
      <c r="C68" s="106"/>
      <c r="D68" s="36" t="s">
        <v>190</v>
      </c>
      <c r="E68" s="111"/>
      <c r="F68" s="112"/>
      <c r="G68" s="36" t="s">
        <v>190</v>
      </c>
      <c r="H68" s="106"/>
      <c r="I68" s="106"/>
      <c r="J68" s="109">
        <v>0</v>
      </c>
      <c r="K68" s="169"/>
    </row>
    <row r="69" spans="2:11" ht="15" hidden="1" customHeight="1">
      <c r="B69" s="110">
        <v>58</v>
      </c>
      <c r="C69" s="106"/>
      <c r="D69" s="36" t="s">
        <v>190</v>
      </c>
      <c r="E69" s="111"/>
      <c r="F69" s="112"/>
      <c r="G69" s="36" t="s">
        <v>190</v>
      </c>
      <c r="H69" s="106"/>
      <c r="I69" s="106"/>
      <c r="J69" s="109">
        <v>0</v>
      </c>
      <c r="K69" s="169"/>
    </row>
    <row r="70" spans="2:11" ht="15" hidden="1" customHeight="1">
      <c r="B70" s="110">
        <v>59</v>
      </c>
      <c r="C70" s="106"/>
      <c r="D70" s="36" t="s">
        <v>190</v>
      </c>
      <c r="E70" s="111"/>
      <c r="F70" s="112"/>
      <c r="G70" s="36" t="s">
        <v>190</v>
      </c>
      <c r="H70" s="106"/>
      <c r="I70" s="106"/>
      <c r="J70" s="109">
        <v>0</v>
      </c>
      <c r="K70" s="169"/>
    </row>
    <row r="71" spans="2:11" ht="15" hidden="1" customHeight="1">
      <c r="B71" s="110">
        <v>60</v>
      </c>
      <c r="C71" s="106"/>
      <c r="D71" s="36" t="s">
        <v>190</v>
      </c>
      <c r="E71" s="111"/>
      <c r="F71" s="112"/>
      <c r="G71" s="36" t="s">
        <v>190</v>
      </c>
      <c r="H71" s="106"/>
      <c r="I71" s="106"/>
      <c r="J71" s="109">
        <v>0</v>
      </c>
      <c r="K71" s="169"/>
    </row>
    <row r="72" spans="2:11" ht="15" hidden="1" customHeight="1">
      <c r="B72" s="110">
        <v>61</v>
      </c>
      <c r="C72" s="106"/>
      <c r="D72" s="36" t="s">
        <v>190</v>
      </c>
      <c r="E72" s="111"/>
      <c r="F72" s="112"/>
      <c r="G72" s="36" t="s">
        <v>190</v>
      </c>
      <c r="H72" s="106"/>
      <c r="I72" s="106"/>
      <c r="J72" s="109">
        <v>0</v>
      </c>
      <c r="K72" s="169"/>
    </row>
    <row r="73" spans="2:11" ht="15" hidden="1" customHeight="1">
      <c r="B73" s="110">
        <v>62</v>
      </c>
      <c r="C73" s="106"/>
      <c r="D73" s="36" t="s">
        <v>190</v>
      </c>
      <c r="E73" s="111"/>
      <c r="F73" s="112"/>
      <c r="G73" s="36" t="s">
        <v>190</v>
      </c>
      <c r="H73" s="106"/>
      <c r="I73" s="106"/>
      <c r="J73" s="109">
        <v>0</v>
      </c>
      <c r="K73" s="169"/>
    </row>
    <row r="74" spans="2:11" ht="15" hidden="1" customHeight="1">
      <c r="B74" s="110">
        <v>63</v>
      </c>
      <c r="C74" s="106"/>
      <c r="D74" s="36" t="s">
        <v>190</v>
      </c>
      <c r="E74" s="111"/>
      <c r="F74" s="112"/>
      <c r="G74" s="36" t="s">
        <v>190</v>
      </c>
      <c r="H74" s="106"/>
      <c r="I74" s="106"/>
      <c r="J74" s="109">
        <v>0</v>
      </c>
      <c r="K74" s="169"/>
    </row>
    <row r="75" spans="2:11" ht="15" hidden="1" customHeight="1">
      <c r="B75" s="110">
        <v>64</v>
      </c>
      <c r="C75" s="106"/>
      <c r="D75" s="36" t="s">
        <v>190</v>
      </c>
      <c r="E75" s="111"/>
      <c r="F75" s="112"/>
      <c r="G75" s="36" t="s">
        <v>190</v>
      </c>
      <c r="H75" s="106"/>
      <c r="I75" s="106"/>
      <c r="J75" s="109">
        <v>0</v>
      </c>
      <c r="K75" s="169"/>
    </row>
    <row r="76" spans="2:11" ht="15" hidden="1" customHeight="1">
      <c r="B76" s="110">
        <v>65</v>
      </c>
      <c r="C76" s="106"/>
      <c r="D76" s="36" t="s">
        <v>190</v>
      </c>
      <c r="E76" s="111"/>
      <c r="F76" s="112"/>
      <c r="G76" s="36" t="s">
        <v>190</v>
      </c>
      <c r="H76" s="106"/>
      <c r="I76" s="106"/>
      <c r="J76" s="109">
        <v>0</v>
      </c>
      <c r="K76" s="169"/>
    </row>
    <row r="77" spans="2:11" ht="15" hidden="1" customHeight="1">
      <c r="B77" s="110">
        <v>66</v>
      </c>
      <c r="C77" s="106"/>
      <c r="D77" s="36" t="s">
        <v>190</v>
      </c>
      <c r="E77" s="111"/>
      <c r="F77" s="112"/>
      <c r="G77" s="36" t="s">
        <v>190</v>
      </c>
      <c r="H77" s="106"/>
      <c r="I77" s="106"/>
      <c r="J77" s="109">
        <v>0</v>
      </c>
      <c r="K77" s="169"/>
    </row>
    <row r="78" spans="2:11" ht="15" hidden="1" customHeight="1">
      <c r="B78" s="110">
        <v>67</v>
      </c>
      <c r="C78" s="106"/>
      <c r="D78" s="36" t="s">
        <v>190</v>
      </c>
      <c r="E78" s="111"/>
      <c r="F78" s="112"/>
      <c r="G78" s="36" t="s">
        <v>190</v>
      </c>
      <c r="H78" s="106"/>
      <c r="I78" s="106"/>
      <c r="J78" s="109">
        <v>0</v>
      </c>
      <c r="K78" s="169"/>
    </row>
    <row r="79" spans="2:11" ht="15" hidden="1" customHeight="1">
      <c r="B79" s="110">
        <v>68</v>
      </c>
      <c r="C79" s="106"/>
      <c r="D79" s="36" t="s">
        <v>190</v>
      </c>
      <c r="E79" s="111"/>
      <c r="F79" s="112"/>
      <c r="G79" s="36" t="s">
        <v>190</v>
      </c>
      <c r="H79" s="106"/>
      <c r="I79" s="106"/>
      <c r="J79" s="109">
        <v>0</v>
      </c>
      <c r="K79" s="169"/>
    </row>
    <row r="80" spans="2:11" ht="15" hidden="1" customHeight="1">
      <c r="B80" s="110">
        <v>69</v>
      </c>
      <c r="C80" s="106"/>
      <c r="D80" s="36" t="s">
        <v>190</v>
      </c>
      <c r="E80" s="111"/>
      <c r="F80" s="112"/>
      <c r="G80" s="36" t="s">
        <v>190</v>
      </c>
      <c r="H80" s="106"/>
      <c r="I80" s="106"/>
      <c r="J80" s="109">
        <v>0</v>
      </c>
      <c r="K80" s="169"/>
    </row>
    <row r="81" spans="2:11" ht="15" hidden="1" customHeight="1">
      <c r="B81" s="110">
        <v>70</v>
      </c>
      <c r="C81" s="106"/>
      <c r="D81" s="36" t="s">
        <v>190</v>
      </c>
      <c r="E81" s="111"/>
      <c r="F81" s="112"/>
      <c r="G81" s="36" t="s">
        <v>190</v>
      </c>
      <c r="H81" s="106"/>
      <c r="I81" s="106"/>
      <c r="J81" s="109">
        <v>0</v>
      </c>
      <c r="K81" s="169"/>
    </row>
    <row r="82" spans="2:11" ht="15" hidden="1" customHeight="1">
      <c r="B82" s="110">
        <v>71</v>
      </c>
      <c r="C82" s="106"/>
      <c r="D82" s="36" t="s">
        <v>190</v>
      </c>
      <c r="E82" s="111"/>
      <c r="F82" s="112"/>
      <c r="G82" s="36" t="s">
        <v>190</v>
      </c>
      <c r="H82" s="106"/>
      <c r="I82" s="106"/>
      <c r="J82" s="109">
        <v>0</v>
      </c>
      <c r="K82" s="169"/>
    </row>
    <row r="83" spans="2:11" ht="15" hidden="1" customHeight="1">
      <c r="B83" s="110">
        <v>72</v>
      </c>
      <c r="C83" s="106"/>
      <c r="D83" s="36" t="s">
        <v>190</v>
      </c>
      <c r="E83" s="111"/>
      <c r="F83" s="112"/>
      <c r="G83" s="36" t="s">
        <v>190</v>
      </c>
      <c r="H83" s="106"/>
      <c r="I83" s="106"/>
      <c r="J83" s="109">
        <v>0</v>
      </c>
      <c r="K83" s="169"/>
    </row>
    <row r="84" spans="2:11" ht="15" hidden="1" customHeight="1">
      <c r="B84" s="110">
        <v>73</v>
      </c>
      <c r="C84" s="106"/>
      <c r="D84" s="36" t="s">
        <v>190</v>
      </c>
      <c r="E84" s="111"/>
      <c r="F84" s="112"/>
      <c r="G84" s="36" t="s">
        <v>190</v>
      </c>
      <c r="H84" s="106"/>
      <c r="I84" s="106"/>
      <c r="J84" s="109">
        <v>0</v>
      </c>
      <c r="K84" s="169"/>
    </row>
    <row r="85" spans="2:11" ht="15" hidden="1" customHeight="1">
      <c r="B85" s="110">
        <v>74</v>
      </c>
      <c r="C85" s="106"/>
      <c r="D85" s="36" t="s">
        <v>190</v>
      </c>
      <c r="E85" s="111"/>
      <c r="F85" s="112"/>
      <c r="G85" s="36" t="s">
        <v>190</v>
      </c>
      <c r="H85" s="106"/>
      <c r="I85" s="106"/>
      <c r="J85" s="109">
        <v>0</v>
      </c>
      <c r="K85" s="169"/>
    </row>
    <row r="86" spans="2:11" ht="15" hidden="1" customHeight="1">
      <c r="B86" s="110">
        <v>75</v>
      </c>
      <c r="C86" s="106"/>
      <c r="D86" s="36" t="s">
        <v>190</v>
      </c>
      <c r="E86" s="111"/>
      <c r="F86" s="112"/>
      <c r="G86" s="36" t="s">
        <v>190</v>
      </c>
      <c r="H86" s="106"/>
      <c r="I86" s="106"/>
      <c r="J86" s="109">
        <v>0</v>
      </c>
      <c r="K86" s="169"/>
    </row>
    <row r="87" spans="2:11" ht="15" hidden="1" customHeight="1">
      <c r="B87" s="110">
        <v>76</v>
      </c>
      <c r="C87" s="106"/>
      <c r="D87" s="36" t="s">
        <v>190</v>
      </c>
      <c r="E87" s="111"/>
      <c r="F87" s="112"/>
      <c r="G87" s="36" t="s">
        <v>190</v>
      </c>
      <c r="H87" s="106"/>
      <c r="I87" s="106"/>
      <c r="J87" s="109">
        <v>0</v>
      </c>
      <c r="K87" s="169"/>
    </row>
    <row r="88" spans="2:11" ht="15" hidden="1" customHeight="1">
      <c r="B88" s="110">
        <v>77</v>
      </c>
      <c r="C88" s="106"/>
      <c r="D88" s="36" t="s">
        <v>190</v>
      </c>
      <c r="E88" s="111"/>
      <c r="F88" s="112"/>
      <c r="G88" s="36" t="s">
        <v>190</v>
      </c>
      <c r="H88" s="106"/>
      <c r="I88" s="106"/>
      <c r="J88" s="109">
        <v>0</v>
      </c>
      <c r="K88" s="169"/>
    </row>
    <row r="89" spans="2:11" ht="15" hidden="1" customHeight="1">
      <c r="B89" s="110">
        <v>78</v>
      </c>
      <c r="C89" s="106"/>
      <c r="D89" s="36" t="s">
        <v>190</v>
      </c>
      <c r="E89" s="111"/>
      <c r="F89" s="112"/>
      <c r="G89" s="36" t="s">
        <v>190</v>
      </c>
      <c r="H89" s="106"/>
      <c r="I89" s="106"/>
      <c r="J89" s="109">
        <v>0</v>
      </c>
      <c r="K89" s="169"/>
    </row>
    <row r="90" spans="2:11" ht="15" hidden="1" customHeight="1">
      <c r="B90" s="110">
        <v>79</v>
      </c>
      <c r="C90" s="106"/>
      <c r="D90" s="36" t="s">
        <v>190</v>
      </c>
      <c r="E90" s="111"/>
      <c r="F90" s="112"/>
      <c r="G90" s="36" t="s">
        <v>190</v>
      </c>
      <c r="H90" s="106"/>
      <c r="I90" s="106"/>
      <c r="J90" s="109">
        <v>0</v>
      </c>
      <c r="K90" s="169"/>
    </row>
    <row r="91" spans="2:11" ht="15" hidden="1" customHeight="1">
      <c r="B91" s="110">
        <v>80</v>
      </c>
      <c r="C91" s="106"/>
      <c r="D91" s="36" t="s">
        <v>190</v>
      </c>
      <c r="E91" s="111"/>
      <c r="F91" s="112"/>
      <c r="G91" s="36" t="s">
        <v>190</v>
      </c>
      <c r="H91" s="106"/>
      <c r="I91" s="106"/>
      <c r="J91" s="109">
        <v>0</v>
      </c>
      <c r="K91" s="169"/>
    </row>
    <row r="92" spans="2:11" ht="15" hidden="1" customHeight="1">
      <c r="B92" s="110">
        <v>81</v>
      </c>
      <c r="C92" s="106"/>
      <c r="D92" s="36" t="s">
        <v>190</v>
      </c>
      <c r="E92" s="111"/>
      <c r="F92" s="112"/>
      <c r="G92" s="36" t="s">
        <v>190</v>
      </c>
      <c r="H92" s="106"/>
      <c r="I92" s="106"/>
      <c r="J92" s="109">
        <v>0</v>
      </c>
      <c r="K92" s="169"/>
    </row>
    <row r="93" spans="2:11" ht="15" hidden="1" customHeight="1">
      <c r="B93" s="110">
        <v>82</v>
      </c>
      <c r="C93" s="106"/>
      <c r="D93" s="36" t="s">
        <v>190</v>
      </c>
      <c r="E93" s="111"/>
      <c r="F93" s="112"/>
      <c r="G93" s="36" t="s">
        <v>190</v>
      </c>
      <c r="H93" s="106"/>
      <c r="I93" s="106"/>
      <c r="J93" s="109">
        <v>0</v>
      </c>
      <c r="K93" s="169"/>
    </row>
    <row r="94" spans="2:11" ht="15" hidden="1" customHeight="1">
      <c r="B94" s="110">
        <v>83</v>
      </c>
      <c r="C94" s="106"/>
      <c r="D94" s="36" t="s">
        <v>190</v>
      </c>
      <c r="E94" s="111"/>
      <c r="F94" s="112"/>
      <c r="G94" s="36" t="s">
        <v>190</v>
      </c>
      <c r="H94" s="106"/>
      <c r="I94" s="106"/>
      <c r="J94" s="109">
        <v>0</v>
      </c>
      <c r="K94" s="169"/>
    </row>
    <row r="95" spans="2:11" ht="15" hidden="1" customHeight="1">
      <c r="B95" s="110">
        <v>84</v>
      </c>
      <c r="C95" s="106"/>
      <c r="D95" s="36" t="s">
        <v>190</v>
      </c>
      <c r="E95" s="111"/>
      <c r="F95" s="112"/>
      <c r="G95" s="36" t="s">
        <v>190</v>
      </c>
      <c r="H95" s="106"/>
      <c r="I95" s="106"/>
      <c r="J95" s="109">
        <v>0</v>
      </c>
      <c r="K95" s="169"/>
    </row>
    <row r="96" spans="2:11" ht="15" hidden="1" customHeight="1">
      <c r="B96" s="110">
        <v>85</v>
      </c>
      <c r="C96" s="106"/>
      <c r="D96" s="36" t="s">
        <v>190</v>
      </c>
      <c r="E96" s="111"/>
      <c r="F96" s="112"/>
      <c r="G96" s="36" t="s">
        <v>190</v>
      </c>
      <c r="H96" s="106"/>
      <c r="I96" s="106"/>
      <c r="J96" s="109">
        <v>0</v>
      </c>
      <c r="K96" s="169"/>
    </row>
    <row r="97" spans="2:11" ht="15" hidden="1" customHeight="1">
      <c r="B97" s="110">
        <v>86</v>
      </c>
      <c r="C97" s="106"/>
      <c r="D97" s="36" t="s">
        <v>190</v>
      </c>
      <c r="E97" s="111"/>
      <c r="F97" s="112"/>
      <c r="G97" s="36" t="s">
        <v>190</v>
      </c>
      <c r="H97" s="106"/>
      <c r="I97" s="106"/>
      <c r="J97" s="109">
        <v>0</v>
      </c>
      <c r="K97" s="169"/>
    </row>
    <row r="98" spans="2:11" ht="15" hidden="1" customHeight="1">
      <c r="B98" s="110">
        <v>87</v>
      </c>
      <c r="C98" s="106"/>
      <c r="D98" s="36" t="s">
        <v>190</v>
      </c>
      <c r="E98" s="111"/>
      <c r="F98" s="112"/>
      <c r="G98" s="36" t="s">
        <v>190</v>
      </c>
      <c r="H98" s="106"/>
      <c r="I98" s="106"/>
      <c r="J98" s="109">
        <v>0</v>
      </c>
      <c r="K98" s="169"/>
    </row>
    <row r="99" spans="2:11" ht="15" hidden="1" customHeight="1">
      <c r="B99" s="110">
        <v>88</v>
      </c>
      <c r="C99" s="106"/>
      <c r="D99" s="36" t="s">
        <v>190</v>
      </c>
      <c r="E99" s="111"/>
      <c r="F99" s="112"/>
      <c r="G99" s="36" t="s">
        <v>190</v>
      </c>
      <c r="H99" s="106"/>
      <c r="I99" s="106"/>
      <c r="J99" s="109">
        <v>0</v>
      </c>
      <c r="K99" s="169"/>
    </row>
    <row r="100" spans="2:11" ht="15" hidden="1" customHeight="1">
      <c r="B100" s="110">
        <v>89</v>
      </c>
      <c r="C100" s="106"/>
      <c r="D100" s="36" t="s">
        <v>190</v>
      </c>
      <c r="E100" s="111"/>
      <c r="F100" s="112"/>
      <c r="G100" s="36" t="s">
        <v>190</v>
      </c>
      <c r="H100" s="106"/>
      <c r="I100" s="106"/>
      <c r="J100" s="109">
        <v>0</v>
      </c>
      <c r="K100" s="169"/>
    </row>
    <row r="101" spans="2:11" ht="15" hidden="1" customHeight="1">
      <c r="B101" s="110">
        <v>90</v>
      </c>
      <c r="C101" s="106"/>
      <c r="D101" s="36" t="s">
        <v>190</v>
      </c>
      <c r="E101" s="111"/>
      <c r="F101" s="112"/>
      <c r="G101" s="36" t="s">
        <v>190</v>
      </c>
      <c r="H101" s="106"/>
      <c r="I101" s="106"/>
      <c r="J101" s="109">
        <v>0</v>
      </c>
      <c r="K101" s="169"/>
    </row>
    <row r="102" spans="2:11" ht="15" hidden="1" customHeight="1">
      <c r="B102" s="110">
        <v>91</v>
      </c>
      <c r="C102" s="106"/>
      <c r="D102" s="36" t="s">
        <v>190</v>
      </c>
      <c r="E102" s="111"/>
      <c r="F102" s="112"/>
      <c r="G102" s="36" t="s">
        <v>190</v>
      </c>
      <c r="H102" s="106"/>
      <c r="I102" s="106"/>
      <c r="J102" s="109">
        <v>0</v>
      </c>
      <c r="K102" s="169"/>
    </row>
    <row r="103" spans="2:11" ht="15" hidden="1" customHeight="1">
      <c r="B103" s="110">
        <v>92</v>
      </c>
      <c r="C103" s="106"/>
      <c r="D103" s="36" t="s">
        <v>190</v>
      </c>
      <c r="E103" s="111"/>
      <c r="F103" s="112"/>
      <c r="G103" s="36" t="s">
        <v>190</v>
      </c>
      <c r="H103" s="106"/>
      <c r="I103" s="106"/>
      <c r="J103" s="109">
        <v>0</v>
      </c>
      <c r="K103" s="169"/>
    </row>
    <row r="104" spans="2:11" ht="15" hidden="1" customHeight="1">
      <c r="B104" s="110">
        <v>93</v>
      </c>
      <c r="C104" s="106"/>
      <c r="D104" s="36" t="s">
        <v>190</v>
      </c>
      <c r="E104" s="111"/>
      <c r="F104" s="112"/>
      <c r="G104" s="36" t="s">
        <v>190</v>
      </c>
      <c r="H104" s="106"/>
      <c r="I104" s="106"/>
      <c r="J104" s="109">
        <v>0</v>
      </c>
      <c r="K104" s="169"/>
    </row>
    <row r="105" spans="2:11" ht="15" hidden="1" customHeight="1">
      <c r="B105" s="110">
        <v>94</v>
      </c>
      <c r="C105" s="106"/>
      <c r="D105" s="36" t="s">
        <v>190</v>
      </c>
      <c r="E105" s="111"/>
      <c r="F105" s="112"/>
      <c r="G105" s="36" t="s">
        <v>190</v>
      </c>
      <c r="H105" s="106"/>
      <c r="I105" s="106"/>
      <c r="J105" s="109">
        <v>0</v>
      </c>
      <c r="K105" s="169"/>
    </row>
    <row r="106" spans="2:11" ht="15" hidden="1" customHeight="1">
      <c r="B106" s="110">
        <v>95</v>
      </c>
      <c r="C106" s="106"/>
      <c r="D106" s="36" t="s">
        <v>190</v>
      </c>
      <c r="E106" s="111"/>
      <c r="F106" s="112"/>
      <c r="G106" s="36" t="s">
        <v>190</v>
      </c>
      <c r="H106" s="106"/>
      <c r="I106" s="106"/>
      <c r="J106" s="109">
        <v>0</v>
      </c>
      <c r="K106" s="169"/>
    </row>
    <row r="107" spans="2:11" ht="15" hidden="1" customHeight="1">
      <c r="B107" s="110">
        <v>96</v>
      </c>
      <c r="C107" s="106"/>
      <c r="D107" s="36" t="s">
        <v>190</v>
      </c>
      <c r="E107" s="111"/>
      <c r="F107" s="112"/>
      <c r="G107" s="36" t="s">
        <v>190</v>
      </c>
      <c r="H107" s="106"/>
      <c r="I107" s="106"/>
      <c r="J107" s="109">
        <v>0</v>
      </c>
      <c r="K107" s="169"/>
    </row>
    <row r="108" spans="2:11" ht="15" hidden="1" customHeight="1">
      <c r="B108" s="110">
        <v>97</v>
      </c>
      <c r="C108" s="106"/>
      <c r="D108" s="36" t="s">
        <v>190</v>
      </c>
      <c r="E108" s="111"/>
      <c r="F108" s="112"/>
      <c r="G108" s="36" t="s">
        <v>190</v>
      </c>
      <c r="H108" s="106"/>
      <c r="I108" s="106"/>
      <c r="J108" s="109">
        <v>0</v>
      </c>
      <c r="K108" s="169"/>
    </row>
    <row r="109" spans="2:11" ht="15" hidden="1" customHeight="1">
      <c r="B109" s="110">
        <v>98</v>
      </c>
      <c r="C109" s="106"/>
      <c r="D109" s="36" t="s">
        <v>190</v>
      </c>
      <c r="E109" s="111"/>
      <c r="F109" s="112"/>
      <c r="G109" s="36" t="s">
        <v>190</v>
      </c>
      <c r="H109" s="106"/>
      <c r="I109" s="106"/>
      <c r="J109" s="109">
        <v>0</v>
      </c>
      <c r="K109" s="169"/>
    </row>
    <row r="110" spans="2:11" ht="15" hidden="1" customHeight="1">
      <c r="B110" s="110">
        <v>99</v>
      </c>
      <c r="C110" s="106"/>
      <c r="D110" s="36" t="s">
        <v>190</v>
      </c>
      <c r="E110" s="111"/>
      <c r="F110" s="112"/>
      <c r="G110" s="36" t="s">
        <v>190</v>
      </c>
      <c r="H110" s="106"/>
      <c r="I110" s="106"/>
      <c r="J110" s="109">
        <v>0</v>
      </c>
      <c r="K110" s="169"/>
    </row>
    <row r="111" spans="2:11" ht="15" hidden="1" customHeight="1">
      <c r="B111" s="110">
        <v>100</v>
      </c>
      <c r="C111" s="106"/>
      <c r="D111" s="36" t="s">
        <v>190</v>
      </c>
      <c r="E111" s="111"/>
      <c r="F111" s="112"/>
      <c r="G111" s="36" t="s">
        <v>190</v>
      </c>
      <c r="H111" s="106"/>
      <c r="I111" s="106"/>
      <c r="J111" s="109">
        <v>0</v>
      </c>
      <c r="K111" s="169"/>
    </row>
    <row r="112" spans="2:11"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sheetData>
  <dataConsolidate/>
  <mergeCells count="11">
    <mergeCell ref="B9:E9"/>
    <mergeCell ref="G7:K7"/>
    <mergeCell ref="B2:H3"/>
    <mergeCell ref="B4:H4"/>
    <mergeCell ref="B5:H5"/>
    <mergeCell ref="I2:I4"/>
    <mergeCell ref="J2:K5"/>
    <mergeCell ref="B6:C6"/>
    <mergeCell ref="D6:F6"/>
    <mergeCell ref="G6:H6"/>
    <mergeCell ref="I6:K6"/>
  </mergeCells>
  <conditionalFormatting sqref="D6:D7 D10">
    <cfRule type="cellIs" dxfId="55" priority="10" operator="equal">
      <formula>0</formula>
    </cfRule>
  </conditionalFormatting>
  <conditionalFormatting sqref="G13:G111 D13:D111">
    <cfRule type="containsText" dxfId="54" priority="8" operator="containsText" text="SELECCIONE">
      <formula>NOT(ISERROR(SEARCH("SELECCIONE",D13)))</formula>
    </cfRule>
  </conditionalFormatting>
  <conditionalFormatting sqref="G12">
    <cfRule type="containsText" dxfId="53" priority="6" operator="containsText" text="SELECCIONE">
      <formula>NOT(ISERROR(SEARCH("SELECCIONE",G12)))</formula>
    </cfRule>
  </conditionalFormatting>
  <conditionalFormatting sqref="D12">
    <cfRule type="containsText" dxfId="52" priority="4" operator="containsText" text="SELECCIONE">
      <formula>NOT(ISERROR(SEARCH("SELECCIONE",D12)))</formula>
    </cfRule>
  </conditionalFormatting>
  <conditionalFormatting sqref="D6:F6">
    <cfRule type="containsText" dxfId="51" priority="2" operator="containsText" text="SELECCIONE EN R1">
      <formula>NOT(ISERROR(SEARCH("SELECCIONE EN R1",D6)))</formula>
    </cfRule>
  </conditionalFormatting>
  <pageMargins left="0.31496062992125984" right="0.31496062992125984" top="0.74803149606299213" bottom="0.74803149606299213" header="0.31496062992125984" footer="0.31496062992125984"/>
  <pageSetup paperSize="8" scale="87" orientation="landscape" r:id="rId1"/>
  <headerFooter>
    <oddFooter>&amp;C&amp;P de &amp;N</oddFooter>
  </headerFooter>
  <rowBreaks count="1" manualBreakCount="1">
    <brk id="56" min="1" max="10"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SELECTORES!$H$4:$H$7</xm:f>
          </x14:formula1>
          <xm:sqref>D12:D111</xm:sqref>
        </x14:dataValidation>
        <x14:dataValidation type="list" allowBlank="1" showInputMessage="1" showErrorMessage="1" xr:uid="{00000000-0002-0000-0300-000001000000}">
          <x14:formula1>
            <xm:f>SELECTORES!$J$4:$J$9</xm:f>
          </x14:formula1>
          <xm:sqref>G12:G111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R1020"/>
  <sheetViews>
    <sheetView zoomScale="80" zoomScaleNormal="80" zoomScaleSheetLayoutView="70" workbookViewId="0">
      <pane ySplit="12" topLeftCell="A13" activePane="bottomLeft" state="frozen"/>
      <selection pane="bottomLeft" activeCell="A23" sqref="A23:XFD1012"/>
    </sheetView>
  </sheetViews>
  <sheetFormatPr baseColWidth="10" defaultColWidth="11" defaultRowHeight="15"/>
  <cols>
    <col min="1" max="2" width="5.5703125" style="114" customWidth="1"/>
    <col min="3" max="3" width="30.5703125" style="91" customWidth="1"/>
    <col min="4" max="6" width="15.5703125" style="91" customWidth="1"/>
    <col min="7" max="7" width="30.5703125" style="91" customWidth="1"/>
    <col min="8" max="8" width="15.5703125" style="91" customWidth="1"/>
    <col min="9" max="16" width="15.5703125" style="114" customWidth="1"/>
    <col min="17" max="17" width="40.5703125" style="114" customWidth="1"/>
    <col min="18" max="18" width="11" style="91"/>
    <col min="19" max="19" width="16" style="91" customWidth="1"/>
    <col min="20" max="16384" width="11" style="91"/>
  </cols>
  <sheetData>
    <row r="1" spans="1:18" s="92" customFormat="1"/>
    <row r="2" spans="1:18" s="94" customFormat="1" ht="20.100000000000001" customHeight="1">
      <c r="B2" s="292" t="s">
        <v>0</v>
      </c>
      <c r="C2" s="292"/>
      <c r="D2" s="292"/>
      <c r="E2" s="292"/>
      <c r="F2" s="292"/>
      <c r="G2" s="292"/>
      <c r="H2" s="292"/>
      <c r="I2" s="292"/>
      <c r="J2" s="292"/>
      <c r="K2" s="292"/>
      <c r="L2" s="292"/>
      <c r="M2" s="292"/>
      <c r="N2" s="292"/>
      <c r="O2" s="293"/>
      <c r="P2" s="294"/>
      <c r="Q2" s="118"/>
    </row>
    <row r="3" spans="1:18" s="94" customFormat="1" ht="20.100000000000001" customHeight="1">
      <c r="B3" s="292"/>
      <c r="C3" s="292"/>
      <c r="D3" s="292"/>
      <c r="E3" s="292"/>
      <c r="F3" s="292"/>
      <c r="G3" s="292"/>
      <c r="H3" s="292"/>
      <c r="I3" s="292"/>
      <c r="J3" s="292"/>
      <c r="K3" s="292"/>
      <c r="L3" s="292"/>
      <c r="M3" s="292"/>
      <c r="N3" s="292"/>
      <c r="O3" s="295"/>
      <c r="P3" s="296"/>
      <c r="Q3" s="119"/>
    </row>
    <row r="4" spans="1:18" s="94" customFormat="1" ht="20.100000000000001" customHeight="1">
      <c r="B4" s="299" t="s">
        <v>1</v>
      </c>
      <c r="C4" s="299"/>
      <c r="D4" s="299"/>
      <c r="E4" s="299"/>
      <c r="F4" s="299"/>
      <c r="G4" s="299"/>
      <c r="H4" s="299"/>
      <c r="I4" s="299"/>
      <c r="J4" s="299"/>
      <c r="K4" s="299"/>
      <c r="L4" s="299"/>
      <c r="M4" s="299"/>
      <c r="N4" s="299"/>
      <c r="O4" s="297"/>
      <c r="P4" s="298"/>
      <c r="Q4" s="119"/>
    </row>
    <row r="5" spans="1:18" s="94" customFormat="1" ht="20.100000000000001" customHeight="1">
      <c r="B5" s="292" t="s">
        <v>2240</v>
      </c>
      <c r="C5" s="292"/>
      <c r="D5" s="292"/>
      <c r="E5" s="292"/>
      <c r="F5" s="292"/>
      <c r="G5" s="292"/>
      <c r="H5" s="292"/>
      <c r="I5" s="292"/>
      <c r="J5" s="292"/>
      <c r="K5" s="300"/>
      <c r="L5" s="300"/>
      <c r="M5" s="300"/>
      <c r="N5" s="300"/>
      <c r="O5" s="263" t="s">
        <v>19</v>
      </c>
      <c r="P5" s="259"/>
      <c r="Q5" s="119"/>
    </row>
    <row r="6" spans="1:18" s="94" customFormat="1" ht="24.95" customHeight="1">
      <c r="B6" s="262" t="s">
        <v>8</v>
      </c>
      <c r="C6" s="262"/>
      <c r="D6" s="290" t="str">
        <f>'R1'!D9:G9</f>
        <v>UNIVERSIDAD SAN ANDRÉS</v>
      </c>
      <c r="E6" s="290"/>
      <c r="F6" s="290"/>
      <c r="G6" s="290"/>
      <c r="H6" s="257" t="s">
        <v>24</v>
      </c>
      <c r="I6" s="257"/>
      <c r="J6" s="257"/>
      <c r="K6" s="291" t="s">
        <v>2361</v>
      </c>
      <c r="L6" s="291"/>
      <c r="M6" s="291"/>
      <c r="N6" s="291"/>
      <c r="O6" s="291"/>
      <c r="P6" s="291"/>
      <c r="Q6" s="291"/>
    </row>
    <row r="7" spans="1:18" s="92" customFormat="1" ht="24.95" customHeight="1">
      <c r="A7" s="94"/>
      <c r="B7" s="120"/>
      <c r="C7" s="98"/>
      <c r="D7" s="99"/>
      <c r="E7" s="99"/>
      <c r="F7" s="99"/>
      <c r="G7" s="99"/>
      <c r="H7" s="258" t="s">
        <v>2320</v>
      </c>
      <c r="I7" s="253"/>
      <c r="J7" s="253"/>
      <c r="K7" s="253"/>
      <c r="L7" s="253"/>
      <c r="M7" s="253"/>
      <c r="N7" s="253"/>
      <c r="O7" s="253"/>
      <c r="P7" s="253"/>
      <c r="Q7" s="254"/>
    </row>
    <row r="8" spans="1:18" s="101" customFormat="1" ht="24.95" customHeight="1">
      <c r="A8" s="93"/>
      <c r="B8" s="97" t="s">
        <v>2242</v>
      </c>
      <c r="C8" s="98"/>
      <c r="D8" s="99"/>
      <c r="E8" s="99"/>
      <c r="F8" s="99"/>
      <c r="G8" s="99"/>
      <c r="H8" s="99"/>
      <c r="I8" s="100"/>
      <c r="J8" s="100"/>
      <c r="K8" s="100"/>
      <c r="L8" s="100"/>
      <c r="M8" s="100"/>
      <c r="N8" s="100"/>
      <c r="O8" s="100"/>
      <c r="P8" s="100"/>
      <c r="Q8" s="100"/>
    </row>
    <row r="9" spans="1:18" s="92" customFormat="1" ht="80.25" customHeight="1">
      <c r="A9" s="94"/>
      <c r="B9" s="278" t="s">
        <v>2356</v>
      </c>
      <c r="C9" s="278"/>
      <c r="D9" s="278"/>
      <c r="E9" s="278"/>
      <c r="F9" s="278"/>
      <c r="G9" s="278"/>
      <c r="H9" s="278"/>
      <c r="I9" s="99"/>
      <c r="J9" s="99"/>
      <c r="K9" s="99"/>
      <c r="L9" s="99"/>
      <c r="M9" s="99"/>
      <c r="N9" s="99"/>
      <c r="O9" s="99"/>
      <c r="P9" s="99"/>
      <c r="Q9" s="121"/>
    </row>
    <row r="10" spans="1:18" s="92" customFormat="1">
      <c r="A10" s="94"/>
      <c r="B10" s="47"/>
      <c r="C10" s="48"/>
      <c r="D10" s="47"/>
      <c r="E10" s="47"/>
      <c r="F10" s="47"/>
      <c r="G10" s="49"/>
      <c r="H10" s="79"/>
      <c r="I10" s="49" t="s">
        <v>14</v>
      </c>
      <c r="J10" s="80">
        <f>+SUM(J13:J1012)</f>
        <v>4480</v>
      </c>
      <c r="K10" s="79"/>
      <c r="L10" s="49" t="s">
        <v>14</v>
      </c>
      <c r="M10" s="50">
        <f t="shared" ref="M10:P10" si="0">+SUM(M13:M1012)</f>
        <v>4480</v>
      </c>
      <c r="N10" s="79"/>
      <c r="O10" s="49" t="s">
        <v>14</v>
      </c>
      <c r="P10" s="80">
        <f t="shared" si="0"/>
        <v>0</v>
      </c>
      <c r="Q10" s="99"/>
      <c r="R10" s="122"/>
    </row>
    <row r="11" spans="1:18" s="92" customFormat="1" ht="24.95" customHeight="1">
      <c r="A11" s="94"/>
      <c r="B11" s="60"/>
      <c r="C11" s="60"/>
      <c r="D11" s="60"/>
      <c r="E11" s="60"/>
      <c r="F11" s="60"/>
      <c r="G11" s="60"/>
      <c r="H11" s="257" t="s">
        <v>2337</v>
      </c>
      <c r="I11" s="257"/>
      <c r="J11" s="257"/>
      <c r="K11" s="257" t="s">
        <v>2338</v>
      </c>
      <c r="L11" s="257"/>
      <c r="M11" s="257"/>
      <c r="N11" s="279" t="s">
        <v>2339</v>
      </c>
      <c r="O11" s="279"/>
      <c r="P11" s="279"/>
      <c r="Q11" s="99"/>
    </row>
    <row r="12" spans="1:18" s="92" customFormat="1" ht="80.099999999999994" customHeight="1">
      <c r="A12" s="94"/>
      <c r="B12" s="88" t="s">
        <v>2305</v>
      </c>
      <c r="C12" s="29" t="s">
        <v>2229</v>
      </c>
      <c r="D12" s="88" t="s">
        <v>2230</v>
      </c>
      <c r="E12" s="88" t="s">
        <v>2231</v>
      </c>
      <c r="F12" s="88" t="s">
        <v>2238</v>
      </c>
      <c r="G12" s="88" t="s">
        <v>2232</v>
      </c>
      <c r="H12" s="88" t="s">
        <v>2308</v>
      </c>
      <c r="I12" s="88" t="s">
        <v>2296</v>
      </c>
      <c r="J12" s="88" t="s">
        <v>2246</v>
      </c>
      <c r="K12" s="88" t="s">
        <v>2310</v>
      </c>
      <c r="L12" s="88" t="s">
        <v>2297</v>
      </c>
      <c r="M12" s="88" t="s">
        <v>2247</v>
      </c>
      <c r="N12" s="88" t="s">
        <v>2309</v>
      </c>
      <c r="O12" s="88" t="s">
        <v>2298</v>
      </c>
      <c r="P12" s="88" t="s">
        <v>2248</v>
      </c>
      <c r="Q12" s="180" t="s">
        <v>2328</v>
      </c>
    </row>
    <row r="13" spans="1:18">
      <c r="B13" s="37">
        <v>1</v>
      </c>
      <c r="C13" s="35" t="s">
        <v>2371</v>
      </c>
      <c r="D13" s="36" t="s">
        <v>20</v>
      </c>
      <c r="E13" s="202" t="s">
        <v>2375</v>
      </c>
      <c r="F13" s="37" t="s">
        <v>2372</v>
      </c>
      <c r="G13" s="38" t="s">
        <v>2373</v>
      </c>
      <c r="H13" s="40">
        <v>21</v>
      </c>
      <c r="I13" s="40">
        <v>100</v>
      </c>
      <c r="J13" s="40">
        <v>2240</v>
      </c>
      <c r="K13" s="40">
        <v>21</v>
      </c>
      <c r="L13" s="40">
        <v>100</v>
      </c>
      <c r="M13" s="40">
        <v>2240</v>
      </c>
      <c r="N13" s="40">
        <v>0</v>
      </c>
      <c r="O13" s="40">
        <v>0</v>
      </c>
      <c r="P13" s="40">
        <v>0</v>
      </c>
      <c r="Q13" s="167" t="s">
        <v>2374</v>
      </c>
      <c r="R13" s="116"/>
    </row>
    <row r="14" spans="1:18">
      <c r="B14" s="110">
        <v>2</v>
      </c>
      <c r="C14" s="35" t="s">
        <v>2376</v>
      </c>
      <c r="D14" s="36" t="s">
        <v>20</v>
      </c>
      <c r="E14" s="203" t="s">
        <v>2377</v>
      </c>
      <c r="F14" s="37" t="s">
        <v>2372</v>
      </c>
      <c r="G14" s="38" t="s">
        <v>2373</v>
      </c>
      <c r="H14" s="40">
        <v>21</v>
      </c>
      <c r="I14" s="40">
        <v>100</v>
      </c>
      <c r="J14" s="40">
        <v>2240</v>
      </c>
      <c r="K14" s="40">
        <v>21</v>
      </c>
      <c r="L14" s="40">
        <v>100</v>
      </c>
      <c r="M14" s="40">
        <v>2240</v>
      </c>
      <c r="N14" s="40">
        <v>0</v>
      </c>
      <c r="O14" s="40">
        <v>0</v>
      </c>
      <c r="P14" s="40">
        <v>0</v>
      </c>
      <c r="Q14" s="167" t="s">
        <v>2374</v>
      </c>
    </row>
    <row r="15" spans="1:18">
      <c r="B15" s="110">
        <v>3</v>
      </c>
      <c r="C15" s="35"/>
      <c r="D15" s="36" t="s">
        <v>190</v>
      </c>
      <c r="E15" s="111"/>
      <c r="F15" s="37" t="s">
        <v>190</v>
      </c>
      <c r="G15" s="38"/>
      <c r="H15" s="40">
        <v>0</v>
      </c>
      <c r="I15" s="40">
        <v>0</v>
      </c>
      <c r="J15" s="40">
        <v>0</v>
      </c>
      <c r="K15" s="40">
        <v>0</v>
      </c>
      <c r="L15" s="40">
        <v>0</v>
      </c>
      <c r="M15" s="40">
        <v>0</v>
      </c>
      <c r="N15" s="40">
        <v>0</v>
      </c>
      <c r="O15" s="40">
        <v>0</v>
      </c>
      <c r="P15" s="40">
        <v>0</v>
      </c>
      <c r="Q15" s="168"/>
    </row>
    <row r="16" spans="1:18">
      <c r="B16" s="110">
        <v>4</v>
      </c>
      <c r="C16" s="35"/>
      <c r="D16" s="36" t="s">
        <v>190</v>
      </c>
      <c r="E16" s="111"/>
      <c r="F16" s="37" t="s">
        <v>190</v>
      </c>
      <c r="G16" s="38"/>
      <c r="H16" s="40">
        <v>0</v>
      </c>
      <c r="I16" s="40">
        <v>0</v>
      </c>
      <c r="J16" s="40">
        <v>0</v>
      </c>
      <c r="K16" s="40">
        <v>0</v>
      </c>
      <c r="L16" s="40">
        <v>0</v>
      </c>
      <c r="M16" s="40">
        <v>0</v>
      </c>
      <c r="N16" s="40">
        <v>0</v>
      </c>
      <c r="O16" s="40">
        <v>0</v>
      </c>
      <c r="P16" s="40">
        <v>0</v>
      </c>
      <c r="Q16" s="168"/>
    </row>
    <row r="17" spans="2:17">
      <c r="B17" s="36">
        <v>5</v>
      </c>
      <c r="C17" s="35"/>
      <c r="D17" s="36" t="s">
        <v>190</v>
      </c>
      <c r="E17" s="111"/>
      <c r="F17" s="37" t="s">
        <v>190</v>
      </c>
      <c r="G17" s="38"/>
      <c r="H17" s="40">
        <v>0</v>
      </c>
      <c r="I17" s="40">
        <v>0</v>
      </c>
      <c r="J17" s="40">
        <v>0</v>
      </c>
      <c r="K17" s="40">
        <v>0</v>
      </c>
      <c r="L17" s="40">
        <v>0</v>
      </c>
      <c r="M17" s="40">
        <v>0</v>
      </c>
      <c r="N17" s="40">
        <v>0</v>
      </c>
      <c r="O17" s="40">
        <v>0</v>
      </c>
      <c r="P17" s="40">
        <v>0</v>
      </c>
      <c r="Q17" s="168"/>
    </row>
    <row r="18" spans="2:17">
      <c r="B18" s="110">
        <v>6</v>
      </c>
      <c r="C18" s="35"/>
      <c r="D18" s="36" t="s">
        <v>190</v>
      </c>
      <c r="E18" s="111"/>
      <c r="F18" s="37" t="s">
        <v>190</v>
      </c>
      <c r="G18" s="38"/>
      <c r="H18" s="40">
        <v>0</v>
      </c>
      <c r="I18" s="40">
        <v>0</v>
      </c>
      <c r="J18" s="40">
        <v>0</v>
      </c>
      <c r="K18" s="40">
        <v>0</v>
      </c>
      <c r="L18" s="40">
        <v>0</v>
      </c>
      <c r="M18" s="40">
        <v>0</v>
      </c>
      <c r="N18" s="40">
        <v>0</v>
      </c>
      <c r="O18" s="40">
        <v>0</v>
      </c>
      <c r="P18" s="40">
        <v>0</v>
      </c>
      <c r="Q18" s="168"/>
    </row>
    <row r="19" spans="2:17">
      <c r="B19" s="110">
        <v>7</v>
      </c>
      <c r="C19" s="35"/>
      <c r="D19" s="36" t="s">
        <v>190</v>
      </c>
      <c r="E19" s="111"/>
      <c r="F19" s="37" t="s">
        <v>190</v>
      </c>
      <c r="G19" s="38"/>
      <c r="H19" s="40">
        <v>0</v>
      </c>
      <c r="I19" s="40">
        <v>0</v>
      </c>
      <c r="J19" s="40">
        <v>0</v>
      </c>
      <c r="K19" s="40">
        <v>0</v>
      </c>
      <c r="L19" s="40">
        <v>0</v>
      </c>
      <c r="M19" s="40">
        <v>0</v>
      </c>
      <c r="N19" s="40">
        <v>0</v>
      </c>
      <c r="O19" s="40">
        <v>0</v>
      </c>
      <c r="P19" s="40">
        <v>0</v>
      </c>
      <c r="Q19" s="168"/>
    </row>
    <row r="20" spans="2:17">
      <c r="B20" s="110">
        <v>8</v>
      </c>
      <c r="C20" s="35"/>
      <c r="D20" s="36" t="s">
        <v>190</v>
      </c>
      <c r="E20" s="111"/>
      <c r="F20" s="37" t="s">
        <v>190</v>
      </c>
      <c r="G20" s="38"/>
      <c r="H20" s="40">
        <v>0</v>
      </c>
      <c r="I20" s="40">
        <v>0</v>
      </c>
      <c r="J20" s="40">
        <v>0</v>
      </c>
      <c r="K20" s="40">
        <v>0</v>
      </c>
      <c r="L20" s="40">
        <v>0</v>
      </c>
      <c r="M20" s="40">
        <v>0</v>
      </c>
      <c r="N20" s="40">
        <v>0</v>
      </c>
      <c r="O20" s="40">
        <v>0</v>
      </c>
      <c r="P20" s="40">
        <v>0</v>
      </c>
      <c r="Q20" s="168"/>
    </row>
    <row r="21" spans="2:17">
      <c r="B21" s="36">
        <v>9</v>
      </c>
      <c r="C21" s="35"/>
      <c r="D21" s="36" t="s">
        <v>190</v>
      </c>
      <c r="E21" s="111"/>
      <c r="F21" s="37" t="s">
        <v>190</v>
      </c>
      <c r="G21" s="38"/>
      <c r="H21" s="40">
        <v>0</v>
      </c>
      <c r="I21" s="40">
        <v>0</v>
      </c>
      <c r="J21" s="40">
        <v>0</v>
      </c>
      <c r="K21" s="40">
        <v>0</v>
      </c>
      <c r="L21" s="40">
        <v>0</v>
      </c>
      <c r="M21" s="40">
        <v>0</v>
      </c>
      <c r="N21" s="40">
        <v>0</v>
      </c>
      <c r="O21" s="40">
        <v>0</v>
      </c>
      <c r="P21" s="40">
        <v>0</v>
      </c>
      <c r="Q21" s="168"/>
    </row>
    <row r="22" spans="2:17">
      <c r="B22" s="110">
        <v>10</v>
      </c>
      <c r="C22" s="35"/>
      <c r="D22" s="36" t="s">
        <v>190</v>
      </c>
      <c r="E22" s="111"/>
      <c r="F22" s="37" t="s">
        <v>190</v>
      </c>
      <c r="G22" s="38"/>
      <c r="H22" s="40">
        <v>0</v>
      </c>
      <c r="I22" s="40">
        <v>0</v>
      </c>
      <c r="J22" s="40">
        <v>0</v>
      </c>
      <c r="K22" s="40">
        <v>0</v>
      </c>
      <c r="L22" s="40">
        <v>0</v>
      </c>
      <c r="M22" s="40">
        <v>0</v>
      </c>
      <c r="N22" s="40">
        <v>0</v>
      </c>
      <c r="O22" s="40">
        <v>0</v>
      </c>
      <c r="P22" s="40">
        <v>0</v>
      </c>
      <c r="Q22" s="168"/>
    </row>
    <row r="23" spans="2:17" hidden="1">
      <c r="B23" s="110">
        <v>11</v>
      </c>
      <c r="C23" s="35"/>
      <c r="D23" s="36" t="s">
        <v>190</v>
      </c>
      <c r="E23" s="111"/>
      <c r="F23" s="37" t="s">
        <v>190</v>
      </c>
      <c r="G23" s="38"/>
      <c r="H23" s="40">
        <v>0</v>
      </c>
      <c r="I23" s="40">
        <v>0</v>
      </c>
      <c r="J23" s="40">
        <v>0</v>
      </c>
      <c r="K23" s="40">
        <v>0</v>
      </c>
      <c r="L23" s="40">
        <v>0</v>
      </c>
      <c r="M23" s="40">
        <v>0</v>
      </c>
      <c r="N23" s="40">
        <v>0</v>
      </c>
      <c r="O23" s="40">
        <v>0</v>
      </c>
      <c r="P23" s="40">
        <v>0</v>
      </c>
      <c r="Q23" s="168"/>
    </row>
    <row r="24" spans="2:17" hidden="1">
      <c r="B24" s="110">
        <v>12</v>
      </c>
      <c r="C24" s="35"/>
      <c r="D24" s="36" t="s">
        <v>190</v>
      </c>
      <c r="E24" s="111"/>
      <c r="F24" s="37" t="s">
        <v>190</v>
      </c>
      <c r="G24" s="38"/>
      <c r="H24" s="40">
        <v>0</v>
      </c>
      <c r="I24" s="40">
        <v>0</v>
      </c>
      <c r="J24" s="40">
        <v>0</v>
      </c>
      <c r="K24" s="40">
        <v>0</v>
      </c>
      <c r="L24" s="40">
        <v>0</v>
      </c>
      <c r="M24" s="40">
        <v>0</v>
      </c>
      <c r="N24" s="40">
        <v>0</v>
      </c>
      <c r="O24" s="40">
        <v>0</v>
      </c>
      <c r="P24" s="40">
        <v>0</v>
      </c>
      <c r="Q24" s="168"/>
    </row>
    <row r="25" spans="2:17" hidden="1">
      <c r="B25" s="36">
        <v>13</v>
      </c>
      <c r="C25" s="35"/>
      <c r="D25" s="36" t="s">
        <v>190</v>
      </c>
      <c r="E25" s="111"/>
      <c r="F25" s="37" t="s">
        <v>190</v>
      </c>
      <c r="G25" s="38"/>
      <c r="H25" s="40">
        <v>0</v>
      </c>
      <c r="I25" s="40">
        <v>0</v>
      </c>
      <c r="J25" s="40">
        <v>0</v>
      </c>
      <c r="K25" s="40">
        <v>0</v>
      </c>
      <c r="L25" s="40">
        <v>0</v>
      </c>
      <c r="M25" s="40">
        <v>0</v>
      </c>
      <c r="N25" s="40">
        <v>0</v>
      </c>
      <c r="O25" s="40">
        <v>0</v>
      </c>
      <c r="P25" s="40">
        <v>0</v>
      </c>
      <c r="Q25" s="168"/>
    </row>
    <row r="26" spans="2:17" hidden="1">
      <c r="B26" s="110">
        <v>14</v>
      </c>
      <c r="C26" s="35"/>
      <c r="D26" s="36" t="s">
        <v>190</v>
      </c>
      <c r="E26" s="111"/>
      <c r="F26" s="37" t="s">
        <v>190</v>
      </c>
      <c r="G26" s="38"/>
      <c r="H26" s="40">
        <v>0</v>
      </c>
      <c r="I26" s="40">
        <v>0</v>
      </c>
      <c r="J26" s="40">
        <v>0</v>
      </c>
      <c r="K26" s="40">
        <v>0</v>
      </c>
      <c r="L26" s="40">
        <v>0</v>
      </c>
      <c r="M26" s="40">
        <v>0</v>
      </c>
      <c r="N26" s="40">
        <v>0</v>
      </c>
      <c r="O26" s="40">
        <v>0</v>
      </c>
      <c r="P26" s="40">
        <v>0</v>
      </c>
      <c r="Q26" s="168"/>
    </row>
    <row r="27" spans="2:17" hidden="1">
      <c r="B27" s="110">
        <v>15</v>
      </c>
      <c r="C27" s="35"/>
      <c r="D27" s="36" t="s">
        <v>190</v>
      </c>
      <c r="E27" s="111"/>
      <c r="F27" s="37" t="s">
        <v>190</v>
      </c>
      <c r="G27" s="38"/>
      <c r="H27" s="40">
        <v>0</v>
      </c>
      <c r="I27" s="40">
        <v>0</v>
      </c>
      <c r="J27" s="40">
        <v>0</v>
      </c>
      <c r="K27" s="40">
        <v>0</v>
      </c>
      <c r="L27" s="40">
        <v>0</v>
      </c>
      <c r="M27" s="40">
        <v>0</v>
      </c>
      <c r="N27" s="40">
        <v>0</v>
      </c>
      <c r="O27" s="40">
        <v>0</v>
      </c>
      <c r="P27" s="40">
        <v>0</v>
      </c>
      <c r="Q27" s="168"/>
    </row>
    <row r="28" spans="2:17" hidden="1">
      <c r="B28" s="110">
        <v>16</v>
      </c>
      <c r="C28" s="35"/>
      <c r="D28" s="36" t="s">
        <v>190</v>
      </c>
      <c r="E28" s="111"/>
      <c r="F28" s="37" t="s">
        <v>190</v>
      </c>
      <c r="G28" s="38"/>
      <c r="H28" s="40">
        <v>0</v>
      </c>
      <c r="I28" s="40">
        <v>0</v>
      </c>
      <c r="J28" s="40">
        <v>0</v>
      </c>
      <c r="K28" s="40">
        <v>0</v>
      </c>
      <c r="L28" s="40">
        <v>0</v>
      </c>
      <c r="M28" s="40">
        <v>0</v>
      </c>
      <c r="N28" s="40">
        <v>0</v>
      </c>
      <c r="O28" s="40">
        <v>0</v>
      </c>
      <c r="P28" s="40">
        <v>0</v>
      </c>
      <c r="Q28" s="168"/>
    </row>
    <row r="29" spans="2:17" hidden="1">
      <c r="B29" s="36">
        <v>17</v>
      </c>
      <c r="C29" s="35"/>
      <c r="D29" s="36" t="s">
        <v>190</v>
      </c>
      <c r="E29" s="111"/>
      <c r="F29" s="37" t="s">
        <v>190</v>
      </c>
      <c r="G29" s="38"/>
      <c r="H29" s="40">
        <v>0</v>
      </c>
      <c r="I29" s="40">
        <v>0</v>
      </c>
      <c r="J29" s="40">
        <v>0</v>
      </c>
      <c r="K29" s="40">
        <v>0</v>
      </c>
      <c r="L29" s="40">
        <v>0</v>
      </c>
      <c r="M29" s="40">
        <v>0</v>
      </c>
      <c r="N29" s="40">
        <v>0</v>
      </c>
      <c r="O29" s="40">
        <v>0</v>
      </c>
      <c r="P29" s="40">
        <v>0</v>
      </c>
      <c r="Q29" s="168"/>
    </row>
    <row r="30" spans="2:17" hidden="1">
      <c r="B30" s="110">
        <v>18</v>
      </c>
      <c r="C30" s="35"/>
      <c r="D30" s="36" t="s">
        <v>190</v>
      </c>
      <c r="E30" s="111"/>
      <c r="F30" s="37" t="s">
        <v>190</v>
      </c>
      <c r="G30" s="38"/>
      <c r="H30" s="40">
        <v>0</v>
      </c>
      <c r="I30" s="40">
        <v>0</v>
      </c>
      <c r="J30" s="40">
        <v>0</v>
      </c>
      <c r="K30" s="40">
        <v>0</v>
      </c>
      <c r="L30" s="40">
        <v>0</v>
      </c>
      <c r="M30" s="40">
        <v>0</v>
      </c>
      <c r="N30" s="40">
        <v>0</v>
      </c>
      <c r="O30" s="40">
        <v>0</v>
      </c>
      <c r="P30" s="40">
        <v>0</v>
      </c>
      <c r="Q30" s="168"/>
    </row>
    <row r="31" spans="2:17" hidden="1">
      <c r="B31" s="110">
        <v>19</v>
      </c>
      <c r="C31" s="35"/>
      <c r="D31" s="36" t="s">
        <v>190</v>
      </c>
      <c r="E31" s="111"/>
      <c r="F31" s="37" t="s">
        <v>190</v>
      </c>
      <c r="G31" s="38"/>
      <c r="H31" s="40">
        <v>0</v>
      </c>
      <c r="I31" s="40">
        <v>0</v>
      </c>
      <c r="J31" s="40">
        <v>0</v>
      </c>
      <c r="K31" s="40">
        <v>0</v>
      </c>
      <c r="L31" s="40">
        <v>0</v>
      </c>
      <c r="M31" s="40">
        <v>0</v>
      </c>
      <c r="N31" s="40">
        <v>0</v>
      </c>
      <c r="O31" s="40">
        <v>0</v>
      </c>
      <c r="P31" s="40">
        <v>0</v>
      </c>
      <c r="Q31" s="168"/>
    </row>
    <row r="32" spans="2:17" hidden="1">
      <c r="B32" s="110">
        <v>20</v>
      </c>
      <c r="C32" s="35"/>
      <c r="D32" s="36" t="s">
        <v>190</v>
      </c>
      <c r="E32" s="111"/>
      <c r="F32" s="37" t="s">
        <v>190</v>
      </c>
      <c r="G32" s="38"/>
      <c r="H32" s="40">
        <v>0</v>
      </c>
      <c r="I32" s="40">
        <v>0</v>
      </c>
      <c r="J32" s="40">
        <v>0</v>
      </c>
      <c r="K32" s="40">
        <v>0</v>
      </c>
      <c r="L32" s="40">
        <v>0</v>
      </c>
      <c r="M32" s="40">
        <v>0</v>
      </c>
      <c r="N32" s="40">
        <v>0</v>
      </c>
      <c r="O32" s="40">
        <v>0</v>
      </c>
      <c r="P32" s="40">
        <v>0</v>
      </c>
      <c r="Q32" s="168"/>
    </row>
    <row r="33" spans="2:17" hidden="1">
      <c r="B33" s="36">
        <v>21</v>
      </c>
      <c r="C33" s="35"/>
      <c r="D33" s="36" t="s">
        <v>190</v>
      </c>
      <c r="E33" s="111"/>
      <c r="F33" s="37" t="s">
        <v>190</v>
      </c>
      <c r="G33" s="38"/>
      <c r="H33" s="40">
        <v>0</v>
      </c>
      <c r="I33" s="40">
        <v>0</v>
      </c>
      <c r="J33" s="40">
        <v>0</v>
      </c>
      <c r="K33" s="40">
        <v>0</v>
      </c>
      <c r="L33" s="40">
        <v>0</v>
      </c>
      <c r="M33" s="40">
        <v>0</v>
      </c>
      <c r="N33" s="40">
        <v>0</v>
      </c>
      <c r="O33" s="40">
        <v>0</v>
      </c>
      <c r="P33" s="40">
        <v>0</v>
      </c>
      <c r="Q33" s="168"/>
    </row>
    <row r="34" spans="2:17" hidden="1">
      <c r="B34" s="110">
        <v>22</v>
      </c>
      <c r="C34" s="35"/>
      <c r="D34" s="36" t="s">
        <v>190</v>
      </c>
      <c r="E34" s="111"/>
      <c r="F34" s="37" t="s">
        <v>190</v>
      </c>
      <c r="G34" s="38"/>
      <c r="H34" s="40">
        <v>0</v>
      </c>
      <c r="I34" s="40">
        <v>0</v>
      </c>
      <c r="J34" s="40">
        <v>0</v>
      </c>
      <c r="K34" s="40">
        <v>0</v>
      </c>
      <c r="L34" s="40">
        <v>0</v>
      </c>
      <c r="M34" s="40">
        <v>0</v>
      </c>
      <c r="N34" s="40">
        <v>0</v>
      </c>
      <c r="O34" s="40">
        <v>0</v>
      </c>
      <c r="P34" s="40">
        <v>0</v>
      </c>
      <c r="Q34" s="168"/>
    </row>
    <row r="35" spans="2:17" hidden="1">
      <c r="B35" s="110">
        <v>23</v>
      </c>
      <c r="C35" s="35"/>
      <c r="D35" s="36" t="s">
        <v>190</v>
      </c>
      <c r="E35" s="111"/>
      <c r="F35" s="37" t="s">
        <v>190</v>
      </c>
      <c r="G35" s="38"/>
      <c r="H35" s="40">
        <v>0</v>
      </c>
      <c r="I35" s="40">
        <v>0</v>
      </c>
      <c r="J35" s="40">
        <v>0</v>
      </c>
      <c r="K35" s="40">
        <v>0</v>
      </c>
      <c r="L35" s="40">
        <v>0</v>
      </c>
      <c r="M35" s="40">
        <v>0</v>
      </c>
      <c r="N35" s="40">
        <v>0</v>
      </c>
      <c r="O35" s="40">
        <v>0</v>
      </c>
      <c r="P35" s="40">
        <v>0</v>
      </c>
      <c r="Q35" s="168"/>
    </row>
    <row r="36" spans="2:17" hidden="1">
      <c r="B36" s="110">
        <v>24</v>
      </c>
      <c r="C36" s="35"/>
      <c r="D36" s="36" t="s">
        <v>190</v>
      </c>
      <c r="E36" s="111"/>
      <c r="F36" s="37" t="s">
        <v>190</v>
      </c>
      <c r="G36" s="38"/>
      <c r="H36" s="40">
        <v>0</v>
      </c>
      <c r="I36" s="40">
        <v>0</v>
      </c>
      <c r="J36" s="40">
        <v>0</v>
      </c>
      <c r="K36" s="40">
        <v>0</v>
      </c>
      <c r="L36" s="40">
        <v>0</v>
      </c>
      <c r="M36" s="40">
        <v>0</v>
      </c>
      <c r="N36" s="40">
        <v>0</v>
      </c>
      <c r="O36" s="40">
        <v>0</v>
      </c>
      <c r="P36" s="40">
        <v>0</v>
      </c>
      <c r="Q36" s="168"/>
    </row>
    <row r="37" spans="2:17" hidden="1">
      <c r="B37" s="36">
        <v>25</v>
      </c>
      <c r="C37" s="35"/>
      <c r="D37" s="36" t="s">
        <v>190</v>
      </c>
      <c r="E37" s="111"/>
      <c r="F37" s="37" t="s">
        <v>190</v>
      </c>
      <c r="G37" s="38"/>
      <c r="H37" s="40">
        <v>0</v>
      </c>
      <c r="I37" s="40">
        <v>0</v>
      </c>
      <c r="J37" s="40">
        <v>0</v>
      </c>
      <c r="K37" s="40">
        <v>0</v>
      </c>
      <c r="L37" s="40">
        <v>0</v>
      </c>
      <c r="M37" s="40">
        <v>0</v>
      </c>
      <c r="N37" s="40">
        <v>0</v>
      </c>
      <c r="O37" s="40">
        <v>0</v>
      </c>
      <c r="P37" s="40">
        <v>0</v>
      </c>
      <c r="Q37" s="168"/>
    </row>
    <row r="38" spans="2:17" hidden="1">
      <c r="B38" s="110">
        <v>26</v>
      </c>
      <c r="C38" s="35"/>
      <c r="D38" s="36" t="s">
        <v>190</v>
      </c>
      <c r="E38" s="111"/>
      <c r="F38" s="37" t="s">
        <v>190</v>
      </c>
      <c r="G38" s="38"/>
      <c r="H38" s="40">
        <v>0</v>
      </c>
      <c r="I38" s="40">
        <v>0</v>
      </c>
      <c r="J38" s="40">
        <v>0</v>
      </c>
      <c r="K38" s="40">
        <v>0</v>
      </c>
      <c r="L38" s="40">
        <v>0</v>
      </c>
      <c r="M38" s="40">
        <v>0</v>
      </c>
      <c r="N38" s="40">
        <v>0</v>
      </c>
      <c r="O38" s="40">
        <v>0</v>
      </c>
      <c r="P38" s="40">
        <v>0</v>
      </c>
      <c r="Q38" s="168"/>
    </row>
    <row r="39" spans="2:17" hidden="1">
      <c r="B39" s="110">
        <v>27</v>
      </c>
      <c r="C39" s="35"/>
      <c r="D39" s="36" t="s">
        <v>190</v>
      </c>
      <c r="E39" s="111"/>
      <c r="F39" s="37" t="s">
        <v>190</v>
      </c>
      <c r="G39" s="38"/>
      <c r="H39" s="40">
        <v>0</v>
      </c>
      <c r="I39" s="40">
        <v>0</v>
      </c>
      <c r="J39" s="40">
        <v>0</v>
      </c>
      <c r="K39" s="40">
        <v>0</v>
      </c>
      <c r="L39" s="40">
        <v>0</v>
      </c>
      <c r="M39" s="40">
        <v>0</v>
      </c>
      <c r="N39" s="40">
        <v>0</v>
      </c>
      <c r="O39" s="40">
        <v>0</v>
      </c>
      <c r="P39" s="40">
        <v>0</v>
      </c>
      <c r="Q39" s="168"/>
    </row>
    <row r="40" spans="2:17" hidden="1">
      <c r="B40" s="110">
        <v>28</v>
      </c>
      <c r="C40" s="35"/>
      <c r="D40" s="36" t="s">
        <v>190</v>
      </c>
      <c r="E40" s="111"/>
      <c r="F40" s="37" t="s">
        <v>190</v>
      </c>
      <c r="G40" s="38"/>
      <c r="H40" s="40">
        <v>0</v>
      </c>
      <c r="I40" s="40">
        <v>0</v>
      </c>
      <c r="J40" s="40">
        <v>0</v>
      </c>
      <c r="K40" s="40">
        <v>0</v>
      </c>
      <c r="L40" s="40">
        <v>0</v>
      </c>
      <c r="M40" s="40">
        <v>0</v>
      </c>
      <c r="N40" s="40">
        <v>0</v>
      </c>
      <c r="O40" s="40">
        <v>0</v>
      </c>
      <c r="P40" s="40">
        <v>0</v>
      </c>
      <c r="Q40" s="168"/>
    </row>
    <row r="41" spans="2:17" hidden="1">
      <c r="B41" s="36">
        <v>29</v>
      </c>
      <c r="C41" s="35"/>
      <c r="D41" s="36" t="s">
        <v>190</v>
      </c>
      <c r="E41" s="111"/>
      <c r="F41" s="37" t="s">
        <v>190</v>
      </c>
      <c r="G41" s="38"/>
      <c r="H41" s="40">
        <v>0</v>
      </c>
      <c r="I41" s="40">
        <v>0</v>
      </c>
      <c r="J41" s="40">
        <v>0</v>
      </c>
      <c r="K41" s="40">
        <v>0</v>
      </c>
      <c r="L41" s="40">
        <v>0</v>
      </c>
      <c r="M41" s="40">
        <v>0</v>
      </c>
      <c r="N41" s="40">
        <v>0</v>
      </c>
      <c r="O41" s="40">
        <v>0</v>
      </c>
      <c r="P41" s="40">
        <v>0</v>
      </c>
      <c r="Q41" s="168"/>
    </row>
    <row r="42" spans="2:17" hidden="1">
      <c r="B42" s="110">
        <v>30</v>
      </c>
      <c r="C42" s="35"/>
      <c r="D42" s="36" t="s">
        <v>190</v>
      </c>
      <c r="E42" s="111"/>
      <c r="F42" s="37" t="s">
        <v>190</v>
      </c>
      <c r="G42" s="38"/>
      <c r="H42" s="40">
        <v>0</v>
      </c>
      <c r="I42" s="40">
        <v>0</v>
      </c>
      <c r="J42" s="40">
        <v>0</v>
      </c>
      <c r="K42" s="40">
        <v>0</v>
      </c>
      <c r="L42" s="40">
        <v>0</v>
      </c>
      <c r="M42" s="40">
        <v>0</v>
      </c>
      <c r="N42" s="40">
        <v>0</v>
      </c>
      <c r="O42" s="40">
        <v>0</v>
      </c>
      <c r="P42" s="40">
        <v>0</v>
      </c>
      <c r="Q42" s="168"/>
    </row>
    <row r="43" spans="2:17" hidden="1">
      <c r="B43" s="110">
        <v>31</v>
      </c>
      <c r="C43" s="35"/>
      <c r="D43" s="36" t="s">
        <v>190</v>
      </c>
      <c r="E43" s="111"/>
      <c r="F43" s="37" t="s">
        <v>190</v>
      </c>
      <c r="G43" s="38"/>
      <c r="H43" s="40">
        <v>0</v>
      </c>
      <c r="I43" s="40">
        <v>0</v>
      </c>
      <c r="J43" s="40">
        <v>0</v>
      </c>
      <c r="K43" s="40">
        <v>0</v>
      </c>
      <c r="L43" s="40">
        <v>0</v>
      </c>
      <c r="M43" s="40">
        <v>0</v>
      </c>
      <c r="N43" s="40">
        <v>0</v>
      </c>
      <c r="O43" s="40">
        <v>0</v>
      </c>
      <c r="P43" s="40">
        <v>0</v>
      </c>
      <c r="Q43" s="168"/>
    </row>
    <row r="44" spans="2:17" hidden="1">
      <c r="B44" s="110">
        <v>32</v>
      </c>
      <c r="C44" s="35"/>
      <c r="D44" s="36" t="s">
        <v>190</v>
      </c>
      <c r="E44" s="111"/>
      <c r="F44" s="37" t="s">
        <v>190</v>
      </c>
      <c r="G44" s="38"/>
      <c r="H44" s="40">
        <v>0</v>
      </c>
      <c r="I44" s="40">
        <v>0</v>
      </c>
      <c r="J44" s="40">
        <v>0</v>
      </c>
      <c r="K44" s="40">
        <v>0</v>
      </c>
      <c r="L44" s="40">
        <v>0</v>
      </c>
      <c r="M44" s="40">
        <v>0</v>
      </c>
      <c r="N44" s="40">
        <v>0</v>
      </c>
      <c r="O44" s="40">
        <v>0</v>
      </c>
      <c r="P44" s="40">
        <v>0</v>
      </c>
      <c r="Q44" s="168"/>
    </row>
    <row r="45" spans="2:17" hidden="1">
      <c r="B45" s="36">
        <v>33</v>
      </c>
      <c r="C45" s="35"/>
      <c r="D45" s="36" t="s">
        <v>190</v>
      </c>
      <c r="E45" s="111"/>
      <c r="F45" s="37" t="s">
        <v>190</v>
      </c>
      <c r="G45" s="38"/>
      <c r="H45" s="40">
        <v>0</v>
      </c>
      <c r="I45" s="40">
        <v>0</v>
      </c>
      <c r="J45" s="40">
        <v>0</v>
      </c>
      <c r="K45" s="40">
        <v>0</v>
      </c>
      <c r="L45" s="40">
        <v>0</v>
      </c>
      <c r="M45" s="40">
        <v>0</v>
      </c>
      <c r="N45" s="40">
        <v>0</v>
      </c>
      <c r="O45" s="40">
        <v>0</v>
      </c>
      <c r="P45" s="40">
        <v>0</v>
      </c>
      <c r="Q45" s="168"/>
    </row>
    <row r="46" spans="2:17" hidden="1">
      <c r="B46" s="110">
        <v>34</v>
      </c>
      <c r="C46" s="35"/>
      <c r="D46" s="36" t="s">
        <v>190</v>
      </c>
      <c r="E46" s="111"/>
      <c r="F46" s="37" t="s">
        <v>190</v>
      </c>
      <c r="G46" s="38"/>
      <c r="H46" s="40">
        <v>0</v>
      </c>
      <c r="I46" s="40">
        <v>0</v>
      </c>
      <c r="J46" s="40">
        <v>0</v>
      </c>
      <c r="K46" s="40">
        <v>0</v>
      </c>
      <c r="L46" s="40">
        <v>0</v>
      </c>
      <c r="M46" s="40">
        <v>0</v>
      </c>
      <c r="N46" s="40">
        <v>0</v>
      </c>
      <c r="O46" s="40">
        <v>0</v>
      </c>
      <c r="P46" s="40">
        <v>0</v>
      </c>
      <c r="Q46" s="168"/>
    </row>
    <row r="47" spans="2:17" hidden="1">
      <c r="B47" s="110">
        <v>35</v>
      </c>
      <c r="C47" s="35"/>
      <c r="D47" s="36" t="s">
        <v>190</v>
      </c>
      <c r="E47" s="111"/>
      <c r="F47" s="37" t="s">
        <v>190</v>
      </c>
      <c r="G47" s="38"/>
      <c r="H47" s="40">
        <v>0</v>
      </c>
      <c r="I47" s="40">
        <v>0</v>
      </c>
      <c r="J47" s="40">
        <v>0</v>
      </c>
      <c r="K47" s="40">
        <v>0</v>
      </c>
      <c r="L47" s="40">
        <v>0</v>
      </c>
      <c r="M47" s="40">
        <v>0</v>
      </c>
      <c r="N47" s="40">
        <v>0</v>
      </c>
      <c r="O47" s="40">
        <v>0</v>
      </c>
      <c r="P47" s="40">
        <v>0</v>
      </c>
      <c r="Q47" s="168"/>
    </row>
    <row r="48" spans="2:17" hidden="1">
      <c r="B48" s="110">
        <v>36</v>
      </c>
      <c r="C48" s="35"/>
      <c r="D48" s="36" t="s">
        <v>190</v>
      </c>
      <c r="E48" s="111"/>
      <c r="F48" s="37" t="s">
        <v>190</v>
      </c>
      <c r="G48" s="38"/>
      <c r="H48" s="40">
        <v>0</v>
      </c>
      <c r="I48" s="40">
        <v>0</v>
      </c>
      <c r="J48" s="40">
        <v>0</v>
      </c>
      <c r="K48" s="40">
        <v>0</v>
      </c>
      <c r="L48" s="40">
        <v>0</v>
      </c>
      <c r="M48" s="40">
        <v>0</v>
      </c>
      <c r="N48" s="40">
        <v>0</v>
      </c>
      <c r="O48" s="40">
        <v>0</v>
      </c>
      <c r="P48" s="40">
        <v>0</v>
      </c>
      <c r="Q48" s="168"/>
    </row>
    <row r="49" spans="2:17" hidden="1">
      <c r="B49" s="36">
        <v>37</v>
      </c>
      <c r="C49" s="35"/>
      <c r="D49" s="36" t="s">
        <v>190</v>
      </c>
      <c r="E49" s="111"/>
      <c r="F49" s="37" t="s">
        <v>190</v>
      </c>
      <c r="G49" s="38"/>
      <c r="H49" s="40">
        <v>0</v>
      </c>
      <c r="I49" s="40">
        <v>0</v>
      </c>
      <c r="J49" s="40">
        <v>0</v>
      </c>
      <c r="K49" s="40">
        <v>0</v>
      </c>
      <c r="L49" s="40">
        <v>0</v>
      </c>
      <c r="M49" s="40">
        <v>0</v>
      </c>
      <c r="N49" s="40">
        <v>0</v>
      </c>
      <c r="O49" s="40">
        <v>0</v>
      </c>
      <c r="P49" s="40">
        <v>0</v>
      </c>
      <c r="Q49" s="168"/>
    </row>
    <row r="50" spans="2:17" hidden="1">
      <c r="B50" s="110">
        <v>38</v>
      </c>
      <c r="C50" s="35"/>
      <c r="D50" s="36" t="s">
        <v>190</v>
      </c>
      <c r="E50" s="111"/>
      <c r="F50" s="37" t="s">
        <v>190</v>
      </c>
      <c r="G50" s="38"/>
      <c r="H50" s="40">
        <v>0</v>
      </c>
      <c r="I50" s="40">
        <v>0</v>
      </c>
      <c r="J50" s="40">
        <v>0</v>
      </c>
      <c r="K50" s="40">
        <v>0</v>
      </c>
      <c r="L50" s="40">
        <v>0</v>
      </c>
      <c r="M50" s="40">
        <v>0</v>
      </c>
      <c r="N50" s="40">
        <v>0</v>
      </c>
      <c r="O50" s="40">
        <v>0</v>
      </c>
      <c r="P50" s="40">
        <v>0</v>
      </c>
      <c r="Q50" s="168"/>
    </row>
    <row r="51" spans="2:17" hidden="1">
      <c r="B51" s="110">
        <v>39</v>
      </c>
      <c r="C51" s="35"/>
      <c r="D51" s="36" t="s">
        <v>190</v>
      </c>
      <c r="E51" s="111"/>
      <c r="F51" s="37" t="s">
        <v>190</v>
      </c>
      <c r="G51" s="38"/>
      <c r="H51" s="40">
        <v>0</v>
      </c>
      <c r="I51" s="40">
        <v>0</v>
      </c>
      <c r="J51" s="40">
        <v>0</v>
      </c>
      <c r="K51" s="40">
        <v>0</v>
      </c>
      <c r="L51" s="40">
        <v>0</v>
      </c>
      <c r="M51" s="40">
        <v>0</v>
      </c>
      <c r="N51" s="40">
        <v>0</v>
      </c>
      <c r="O51" s="40">
        <v>0</v>
      </c>
      <c r="P51" s="40">
        <v>0</v>
      </c>
      <c r="Q51" s="168"/>
    </row>
    <row r="52" spans="2:17" hidden="1">
      <c r="B52" s="110">
        <v>40</v>
      </c>
      <c r="C52" s="35"/>
      <c r="D52" s="36" t="s">
        <v>190</v>
      </c>
      <c r="E52" s="111"/>
      <c r="F52" s="37" t="s">
        <v>190</v>
      </c>
      <c r="G52" s="38"/>
      <c r="H52" s="40">
        <v>0</v>
      </c>
      <c r="I52" s="40">
        <v>0</v>
      </c>
      <c r="J52" s="40">
        <v>0</v>
      </c>
      <c r="K52" s="40">
        <v>0</v>
      </c>
      <c r="L52" s="40">
        <v>0</v>
      </c>
      <c r="M52" s="40">
        <v>0</v>
      </c>
      <c r="N52" s="40">
        <v>0</v>
      </c>
      <c r="O52" s="40">
        <v>0</v>
      </c>
      <c r="P52" s="40">
        <v>0</v>
      </c>
      <c r="Q52" s="168"/>
    </row>
    <row r="53" spans="2:17" hidden="1">
      <c r="B53" s="36">
        <v>41</v>
      </c>
      <c r="C53" s="35"/>
      <c r="D53" s="36" t="s">
        <v>190</v>
      </c>
      <c r="E53" s="111"/>
      <c r="F53" s="37" t="s">
        <v>190</v>
      </c>
      <c r="G53" s="38"/>
      <c r="H53" s="40">
        <v>0</v>
      </c>
      <c r="I53" s="40">
        <v>0</v>
      </c>
      <c r="J53" s="40">
        <v>0</v>
      </c>
      <c r="K53" s="40">
        <v>0</v>
      </c>
      <c r="L53" s="40">
        <v>0</v>
      </c>
      <c r="M53" s="40">
        <v>0</v>
      </c>
      <c r="N53" s="40">
        <v>0</v>
      </c>
      <c r="O53" s="40">
        <v>0</v>
      </c>
      <c r="P53" s="40">
        <v>0</v>
      </c>
      <c r="Q53" s="168"/>
    </row>
    <row r="54" spans="2:17" hidden="1">
      <c r="B54" s="110">
        <v>42</v>
      </c>
      <c r="C54" s="35"/>
      <c r="D54" s="36" t="s">
        <v>190</v>
      </c>
      <c r="E54" s="111"/>
      <c r="F54" s="37" t="s">
        <v>190</v>
      </c>
      <c r="G54" s="38"/>
      <c r="H54" s="40">
        <v>0</v>
      </c>
      <c r="I54" s="40">
        <v>0</v>
      </c>
      <c r="J54" s="40">
        <v>0</v>
      </c>
      <c r="K54" s="40">
        <v>0</v>
      </c>
      <c r="L54" s="40">
        <v>0</v>
      </c>
      <c r="M54" s="40">
        <v>0</v>
      </c>
      <c r="N54" s="40">
        <v>0</v>
      </c>
      <c r="O54" s="40">
        <v>0</v>
      </c>
      <c r="P54" s="40">
        <v>0</v>
      </c>
      <c r="Q54" s="168"/>
    </row>
    <row r="55" spans="2:17" hidden="1">
      <c r="B55" s="110">
        <v>43</v>
      </c>
      <c r="C55" s="35"/>
      <c r="D55" s="36" t="s">
        <v>190</v>
      </c>
      <c r="E55" s="111"/>
      <c r="F55" s="37" t="s">
        <v>190</v>
      </c>
      <c r="G55" s="38"/>
      <c r="H55" s="40">
        <v>0</v>
      </c>
      <c r="I55" s="40">
        <v>0</v>
      </c>
      <c r="J55" s="40">
        <v>0</v>
      </c>
      <c r="K55" s="40">
        <v>0</v>
      </c>
      <c r="L55" s="40">
        <v>0</v>
      </c>
      <c r="M55" s="40">
        <v>0</v>
      </c>
      <c r="N55" s="40">
        <v>0</v>
      </c>
      <c r="O55" s="40">
        <v>0</v>
      </c>
      <c r="P55" s="40">
        <v>0</v>
      </c>
      <c r="Q55" s="168"/>
    </row>
    <row r="56" spans="2:17" hidden="1">
      <c r="B56" s="110">
        <v>44</v>
      </c>
      <c r="C56" s="35"/>
      <c r="D56" s="36" t="s">
        <v>190</v>
      </c>
      <c r="E56" s="111"/>
      <c r="F56" s="37" t="s">
        <v>190</v>
      </c>
      <c r="G56" s="38"/>
      <c r="H56" s="40">
        <v>0</v>
      </c>
      <c r="I56" s="40">
        <v>0</v>
      </c>
      <c r="J56" s="40">
        <v>0</v>
      </c>
      <c r="K56" s="40">
        <v>0</v>
      </c>
      <c r="L56" s="40">
        <v>0</v>
      </c>
      <c r="M56" s="40">
        <v>0</v>
      </c>
      <c r="N56" s="40">
        <v>0</v>
      </c>
      <c r="O56" s="40">
        <v>0</v>
      </c>
      <c r="P56" s="40">
        <v>0</v>
      </c>
      <c r="Q56" s="168"/>
    </row>
    <row r="57" spans="2:17" hidden="1">
      <c r="B57" s="36">
        <v>45</v>
      </c>
      <c r="C57" s="35"/>
      <c r="D57" s="36" t="s">
        <v>190</v>
      </c>
      <c r="E57" s="111"/>
      <c r="F57" s="37" t="s">
        <v>190</v>
      </c>
      <c r="G57" s="38"/>
      <c r="H57" s="40">
        <v>0</v>
      </c>
      <c r="I57" s="40">
        <v>0</v>
      </c>
      <c r="J57" s="40">
        <v>0</v>
      </c>
      <c r="K57" s="40">
        <v>0</v>
      </c>
      <c r="L57" s="40">
        <v>0</v>
      </c>
      <c r="M57" s="40">
        <v>0</v>
      </c>
      <c r="N57" s="40">
        <v>0</v>
      </c>
      <c r="O57" s="40">
        <v>0</v>
      </c>
      <c r="P57" s="40">
        <v>0</v>
      </c>
      <c r="Q57" s="168"/>
    </row>
    <row r="58" spans="2:17" hidden="1">
      <c r="B58" s="110">
        <v>46</v>
      </c>
      <c r="C58" s="35"/>
      <c r="D58" s="36" t="s">
        <v>190</v>
      </c>
      <c r="E58" s="111"/>
      <c r="F58" s="37" t="s">
        <v>190</v>
      </c>
      <c r="G58" s="38"/>
      <c r="H58" s="40">
        <v>0</v>
      </c>
      <c r="I58" s="40">
        <v>0</v>
      </c>
      <c r="J58" s="40">
        <v>0</v>
      </c>
      <c r="K58" s="40">
        <v>0</v>
      </c>
      <c r="L58" s="40">
        <v>0</v>
      </c>
      <c r="M58" s="40">
        <v>0</v>
      </c>
      <c r="N58" s="40">
        <v>0</v>
      </c>
      <c r="O58" s="40">
        <v>0</v>
      </c>
      <c r="P58" s="40">
        <v>0</v>
      </c>
      <c r="Q58" s="168"/>
    </row>
    <row r="59" spans="2:17" hidden="1">
      <c r="B59" s="36">
        <v>47</v>
      </c>
      <c r="C59" s="35"/>
      <c r="D59" s="36" t="s">
        <v>190</v>
      </c>
      <c r="E59" s="111"/>
      <c r="F59" s="37" t="s">
        <v>190</v>
      </c>
      <c r="G59" s="38"/>
      <c r="H59" s="40">
        <v>0</v>
      </c>
      <c r="I59" s="40">
        <v>0</v>
      </c>
      <c r="J59" s="40">
        <v>0</v>
      </c>
      <c r="K59" s="40">
        <v>0</v>
      </c>
      <c r="L59" s="40">
        <v>0</v>
      </c>
      <c r="M59" s="40">
        <v>0</v>
      </c>
      <c r="N59" s="40">
        <v>0</v>
      </c>
      <c r="O59" s="40">
        <v>0</v>
      </c>
      <c r="P59" s="40">
        <v>0</v>
      </c>
      <c r="Q59" s="168"/>
    </row>
    <row r="60" spans="2:17" hidden="1">
      <c r="B60" s="110">
        <v>48</v>
      </c>
      <c r="C60" s="35"/>
      <c r="D60" s="36" t="s">
        <v>190</v>
      </c>
      <c r="E60" s="111"/>
      <c r="F60" s="37" t="s">
        <v>190</v>
      </c>
      <c r="G60" s="38"/>
      <c r="H60" s="40">
        <v>0</v>
      </c>
      <c r="I60" s="40">
        <v>0</v>
      </c>
      <c r="J60" s="40">
        <v>0</v>
      </c>
      <c r="K60" s="40">
        <v>0</v>
      </c>
      <c r="L60" s="40">
        <v>0</v>
      </c>
      <c r="M60" s="40">
        <v>0</v>
      </c>
      <c r="N60" s="40">
        <v>0</v>
      </c>
      <c r="O60" s="40">
        <v>0</v>
      </c>
      <c r="P60" s="40">
        <v>0</v>
      </c>
      <c r="Q60" s="168"/>
    </row>
    <row r="61" spans="2:17" hidden="1">
      <c r="B61" s="36">
        <v>49</v>
      </c>
      <c r="C61" s="35"/>
      <c r="D61" s="36" t="s">
        <v>190</v>
      </c>
      <c r="E61" s="111"/>
      <c r="F61" s="37" t="s">
        <v>190</v>
      </c>
      <c r="G61" s="38"/>
      <c r="H61" s="40">
        <v>0</v>
      </c>
      <c r="I61" s="40">
        <v>0</v>
      </c>
      <c r="J61" s="40">
        <v>0</v>
      </c>
      <c r="K61" s="40">
        <v>0</v>
      </c>
      <c r="L61" s="40">
        <v>0</v>
      </c>
      <c r="M61" s="40">
        <v>0</v>
      </c>
      <c r="N61" s="40">
        <v>0</v>
      </c>
      <c r="O61" s="40">
        <v>0</v>
      </c>
      <c r="P61" s="40">
        <v>0</v>
      </c>
      <c r="Q61" s="168"/>
    </row>
    <row r="62" spans="2:17" hidden="1">
      <c r="B62" s="110">
        <v>50</v>
      </c>
      <c r="C62" s="35"/>
      <c r="D62" s="36" t="s">
        <v>190</v>
      </c>
      <c r="E62" s="111"/>
      <c r="F62" s="37" t="s">
        <v>190</v>
      </c>
      <c r="G62" s="38"/>
      <c r="H62" s="40">
        <v>0</v>
      </c>
      <c r="I62" s="40">
        <v>0</v>
      </c>
      <c r="J62" s="40">
        <v>0</v>
      </c>
      <c r="K62" s="40">
        <v>0</v>
      </c>
      <c r="L62" s="40">
        <v>0</v>
      </c>
      <c r="M62" s="40">
        <v>0</v>
      </c>
      <c r="N62" s="40">
        <v>0</v>
      </c>
      <c r="O62" s="40">
        <v>0</v>
      </c>
      <c r="P62" s="40">
        <v>0</v>
      </c>
      <c r="Q62" s="168"/>
    </row>
    <row r="63" spans="2:17" hidden="1">
      <c r="B63" s="36">
        <v>51</v>
      </c>
      <c r="C63" s="35"/>
      <c r="D63" s="36" t="s">
        <v>190</v>
      </c>
      <c r="E63" s="111"/>
      <c r="F63" s="37" t="s">
        <v>190</v>
      </c>
      <c r="G63" s="38"/>
      <c r="H63" s="40">
        <v>0</v>
      </c>
      <c r="I63" s="40">
        <v>0</v>
      </c>
      <c r="J63" s="40">
        <v>0</v>
      </c>
      <c r="K63" s="40">
        <v>0</v>
      </c>
      <c r="L63" s="40">
        <v>0</v>
      </c>
      <c r="M63" s="40">
        <v>0</v>
      </c>
      <c r="N63" s="40">
        <v>0</v>
      </c>
      <c r="O63" s="40">
        <v>0</v>
      </c>
      <c r="P63" s="40">
        <v>0</v>
      </c>
      <c r="Q63" s="168"/>
    </row>
    <row r="64" spans="2:17" hidden="1">
      <c r="B64" s="110">
        <v>52</v>
      </c>
      <c r="C64" s="35"/>
      <c r="D64" s="36" t="s">
        <v>190</v>
      </c>
      <c r="E64" s="111"/>
      <c r="F64" s="37" t="s">
        <v>190</v>
      </c>
      <c r="G64" s="38"/>
      <c r="H64" s="40">
        <v>0</v>
      </c>
      <c r="I64" s="40">
        <v>0</v>
      </c>
      <c r="J64" s="40">
        <v>0</v>
      </c>
      <c r="K64" s="40">
        <v>0</v>
      </c>
      <c r="L64" s="40">
        <v>0</v>
      </c>
      <c r="M64" s="40">
        <v>0</v>
      </c>
      <c r="N64" s="40">
        <v>0</v>
      </c>
      <c r="O64" s="40">
        <v>0</v>
      </c>
      <c r="P64" s="40">
        <v>0</v>
      </c>
      <c r="Q64" s="168"/>
    </row>
    <row r="65" spans="2:17" hidden="1">
      <c r="B65" s="36">
        <v>53</v>
      </c>
      <c r="C65" s="35"/>
      <c r="D65" s="36" t="s">
        <v>190</v>
      </c>
      <c r="E65" s="111"/>
      <c r="F65" s="37" t="s">
        <v>190</v>
      </c>
      <c r="G65" s="38"/>
      <c r="H65" s="40">
        <v>0</v>
      </c>
      <c r="I65" s="40">
        <v>0</v>
      </c>
      <c r="J65" s="40">
        <v>0</v>
      </c>
      <c r="K65" s="40">
        <v>0</v>
      </c>
      <c r="L65" s="40">
        <v>0</v>
      </c>
      <c r="M65" s="40">
        <v>0</v>
      </c>
      <c r="N65" s="40">
        <v>0</v>
      </c>
      <c r="O65" s="40">
        <v>0</v>
      </c>
      <c r="P65" s="40">
        <v>0</v>
      </c>
      <c r="Q65" s="168"/>
    </row>
    <row r="66" spans="2:17" hidden="1">
      <c r="B66" s="110">
        <v>54</v>
      </c>
      <c r="C66" s="35"/>
      <c r="D66" s="36" t="s">
        <v>190</v>
      </c>
      <c r="E66" s="111"/>
      <c r="F66" s="37" t="s">
        <v>190</v>
      </c>
      <c r="G66" s="38"/>
      <c r="H66" s="40">
        <v>0</v>
      </c>
      <c r="I66" s="40">
        <v>0</v>
      </c>
      <c r="J66" s="40">
        <v>0</v>
      </c>
      <c r="K66" s="40">
        <v>0</v>
      </c>
      <c r="L66" s="40">
        <v>0</v>
      </c>
      <c r="M66" s="40">
        <v>0</v>
      </c>
      <c r="N66" s="40">
        <v>0</v>
      </c>
      <c r="O66" s="40">
        <v>0</v>
      </c>
      <c r="P66" s="40">
        <v>0</v>
      </c>
      <c r="Q66" s="168"/>
    </row>
    <row r="67" spans="2:17" hidden="1">
      <c r="B67" s="36">
        <v>55</v>
      </c>
      <c r="C67" s="35"/>
      <c r="D67" s="36" t="s">
        <v>190</v>
      </c>
      <c r="E67" s="111"/>
      <c r="F67" s="37" t="s">
        <v>190</v>
      </c>
      <c r="G67" s="38"/>
      <c r="H67" s="40">
        <v>0</v>
      </c>
      <c r="I67" s="40">
        <v>0</v>
      </c>
      <c r="J67" s="40">
        <v>0</v>
      </c>
      <c r="K67" s="40">
        <v>0</v>
      </c>
      <c r="L67" s="40">
        <v>0</v>
      </c>
      <c r="M67" s="40">
        <v>0</v>
      </c>
      <c r="N67" s="40">
        <v>0</v>
      </c>
      <c r="O67" s="40">
        <v>0</v>
      </c>
      <c r="P67" s="40">
        <v>0</v>
      </c>
      <c r="Q67" s="168"/>
    </row>
    <row r="68" spans="2:17" hidden="1">
      <c r="B68" s="110">
        <v>56</v>
      </c>
      <c r="C68" s="35"/>
      <c r="D68" s="36" t="s">
        <v>190</v>
      </c>
      <c r="E68" s="111"/>
      <c r="F68" s="37" t="s">
        <v>190</v>
      </c>
      <c r="G68" s="38"/>
      <c r="H68" s="40">
        <v>0</v>
      </c>
      <c r="I68" s="40">
        <v>0</v>
      </c>
      <c r="J68" s="40">
        <v>0</v>
      </c>
      <c r="K68" s="40">
        <v>0</v>
      </c>
      <c r="L68" s="40">
        <v>0</v>
      </c>
      <c r="M68" s="40">
        <v>0</v>
      </c>
      <c r="N68" s="40">
        <v>0</v>
      </c>
      <c r="O68" s="40">
        <v>0</v>
      </c>
      <c r="P68" s="40">
        <v>0</v>
      </c>
      <c r="Q68" s="168"/>
    </row>
    <row r="69" spans="2:17" hidden="1">
      <c r="B69" s="36">
        <v>57</v>
      </c>
      <c r="C69" s="35"/>
      <c r="D69" s="36" t="s">
        <v>190</v>
      </c>
      <c r="E69" s="111"/>
      <c r="F69" s="37" t="s">
        <v>190</v>
      </c>
      <c r="G69" s="38"/>
      <c r="H69" s="40">
        <v>0</v>
      </c>
      <c r="I69" s="40">
        <v>0</v>
      </c>
      <c r="J69" s="40">
        <v>0</v>
      </c>
      <c r="K69" s="40">
        <v>0</v>
      </c>
      <c r="L69" s="40">
        <v>0</v>
      </c>
      <c r="M69" s="40">
        <v>0</v>
      </c>
      <c r="N69" s="40">
        <v>0</v>
      </c>
      <c r="O69" s="40">
        <v>0</v>
      </c>
      <c r="P69" s="40">
        <v>0</v>
      </c>
      <c r="Q69" s="168"/>
    </row>
    <row r="70" spans="2:17" hidden="1">
      <c r="B70" s="110">
        <v>58</v>
      </c>
      <c r="C70" s="35"/>
      <c r="D70" s="36" t="s">
        <v>190</v>
      </c>
      <c r="E70" s="111"/>
      <c r="F70" s="37" t="s">
        <v>190</v>
      </c>
      <c r="G70" s="38"/>
      <c r="H70" s="40">
        <v>0</v>
      </c>
      <c r="I70" s="40">
        <v>0</v>
      </c>
      <c r="J70" s="40">
        <v>0</v>
      </c>
      <c r="K70" s="40">
        <v>0</v>
      </c>
      <c r="L70" s="40">
        <v>0</v>
      </c>
      <c r="M70" s="40">
        <v>0</v>
      </c>
      <c r="N70" s="40">
        <v>0</v>
      </c>
      <c r="O70" s="40">
        <v>0</v>
      </c>
      <c r="P70" s="40">
        <v>0</v>
      </c>
      <c r="Q70" s="168"/>
    </row>
    <row r="71" spans="2:17" hidden="1">
      <c r="B71" s="36">
        <v>59</v>
      </c>
      <c r="C71" s="35"/>
      <c r="D71" s="36" t="s">
        <v>190</v>
      </c>
      <c r="E71" s="111"/>
      <c r="F71" s="37" t="s">
        <v>190</v>
      </c>
      <c r="G71" s="38"/>
      <c r="H71" s="40">
        <v>0</v>
      </c>
      <c r="I71" s="40">
        <v>0</v>
      </c>
      <c r="J71" s="40">
        <v>0</v>
      </c>
      <c r="K71" s="40">
        <v>0</v>
      </c>
      <c r="L71" s="40">
        <v>0</v>
      </c>
      <c r="M71" s="40">
        <v>0</v>
      </c>
      <c r="N71" s="40">
        <v>0</v>
      </c>
      <c r="O71" s="40">
        <v>0</v>
      </c>
      <c r="P71" s="40">
        <v>0</v>
      </c>
      <c r="Q71" s="168"/>
    </row>
    <row r="72" spans="2:17" hidden="1">
      <c r="B72" s="110">
        <v>60</v>
      </c>
      <c r="C72" s="35"/>
      <c r="D72" s="36" t="s">
        <v>190</v>
      </c>
      <c r="E72" s="111"/>
      <c r="F72" s="37" t="s">
        <v>190</v>
      </c>
      <c r="G72" s="38"/>
      <c r="H72" s="40">
        <v>0</v>
      </c>
      <c r="I72" s="40">
        <v>0</v>
      </c>
      <c r="J72" s="40">
        <v>0</v>
      </c>
      <c r="K72" s="40">
        <v>0</v>
      </c>
      <c r="L72" s="40">
        <v>0</v>
      </c>
      <c r="M72" s="40">
        <v>0</v>
      </c>
      <c r="N72" s="40">
        <v>0</v>
      </c>
      <c r="O72" s="40">
        <v>0</v>
      </c>
      <c r="P72" s="40">
        <v>0</v>
      </c>
      <c r="Q72" s="168"/>
    </row>
    <row r="73" spans="2:17" hidden="1">
      <c r="B73" s="36">
        <v>61</v>
      </c>
      <c r="C73" s="35"/>
      <c r="D73" s="36" t="s">
        <v>190</v>
      </c>
      <c r="E73" s="111"/>
      <c r="F73" s="37" t="s">
        <v>190</v>
      </c>
      <c r="G73" s="38"/>
      <c r="H73" s="40">
        <v>0</v>
      </c>
      <c r="I73" s="40">
        <v>0</v>
      </c>
      <c r="J73" s="40">
        <v>0</v>
      </c>
      <c r="K73" s="40">
        <v>0</v>
      </c>
      <c r="L73" s="40">
        <v>0</v>
      </c>
      <c r="M73" s="40">
        <v>0</v>
      </c>
      <c r="N73" s="40">
        <v>0</v>
      </c>
      <c r="O73" s="40">
        <v>0</v>
      </c>
      <c r="P73" s="40">
        <v>0</v>
      </c>
      <c r="Q73" s="168"/>
    </row>
    <row r="74" spans="2:17" hidden="1">
      <c r="B74" s="110">
        <v>62</v>
      </c>
      <c r="C74" s="35"/>
      <c r="D74" s="36" t="s">
        <v>190</v>
      </c>
      <c r="E74" s="111"/>
      <c r="F74" s="37" t="s">
        <v>190</v>
      </c>
      <c r="G74" s="38"/>
      <c r="H74" s="40">
        <v>0</v>
      </c>
      <c r="I74" s="40">
        <v>0</v>
      </c>
      <c r="J74" s="40">
        <v>0</v>
      </c>
      <c r="K74" s="40">
        <v>0</v>
      </c>
      <c r="L74" s="40">
        <v>0</v>
      </c>
      <c r="M74" s="40">
        <v>0</v>
      </c>
      <c r="N74" s="40">
        <v>0</v>
      </c>
      <c r="O74" s="40">
        <v>0</v>
      </c>
      <c r="P74" s="40">
        <v>0</v>
      </c>
      <c r="Q74" s="168"/>
    </row>
    <row r="75" spans="2:17" hidden="1">
      <c r="B75" s="36">
        <v>63</v>
      </c>
      <c r="C75" s="35"/>
      <c r="D75" s="36" t="s">
        <v>190</v>
      </c>
      <c r="E75" s="111"/>
      <c r="F75" s="37" t="s">
        <v>190</v>
      </c>
      <c r="G75" s="38"/>
      <c r="H75" s="40">
        <v>0</v>
      </c>
      <c r="I75" s="40">
        <v>0</v>
      </c>
      <c r="J75" s="40">
        <v>0</v>
      </c>
      <c r="K75" s="40">
        <v>0</v>
      </c>
      <c r="L75" s="40">
        <v>0</v>
      </c>
      <c r="M75" s="40">
        <v>0</v>
      </c>
      <c r="N75" s="40">
        <v>0</v>
      </c>
      <c r="O75" s="40">
        <v>0</v>
      </c>
      <c r="P75" s="40">
        <v>0</v>
      </c>
      <c r="Q75" s="168"/>
    </row>
    <row r="76" spans="2:17" hidden="1">
      <c r="B76" s="110">
        <v>64</v>
      </c>
      <c r="C76" s="35"/>
      <c r="D76" s="36" t="s">
        <v>190</v>
      </c>
      <c r="E76" s="111"/>
      <c r="F76" s="37" t="s">
        <v>190</v>
      </c>
      <c r="G76" s="38"/>
      <c r="H76" s="40">
        <v>0</v>
      </c>
      <c r="I76" s="40">
        <v>0</v>
      </c>
      <c r="J76" s="40">
        <v>0</v>
      </c>
      <c r="K76" s="40">
        <v>0</v>
      </c>
      <c r="L76" s="40">
        <v>0</v>
      </c>
      <c r="M76" s="40">
        <v>0</v>
      </c>
      <c r="N76" s="40">
        <v>0</v>
      </c>
      <c r="O76" s="40">
        <v>0</v>
      </c>
      <c r="P76" s="40">
        <v>0</v>
      </c>
      <c r="Q76" s="168"/>
    </row>
    <row r="77" spans="2:17" hidden="1">
      <c r="B77" s="36">
        <v>65</v>
      </c>
      <c r="C77" s="35"/>
      <c r="D77" s="36" t="s">
        <v>190</v>
      </c>
      <c r="E77" s="111"/>
      <c r="F77" s="37" t="s">
        <v>190</v>
      </c>
      <c r="G77" s="38"/>
      <c r="H77" s="40">
        <v>0</v>
      </c>
      <c r="I77" s="40">
        <v>0</v>
      </c>
      <c r="J77" s="40">
        <v>0</v>
      </c>
      <c r="K77" s="40">
        <v>0</v>
      </c>
      <c r="L77" s="40">
        <v>0</v>
      </c>
      <c r="M77" s="40">
        <v>0</v>
      </c>
      <c r="N77" s="40">
        <v>0</v>
      </c>
      <c r="O77" s="40">
        <v>0</v>
      </c>
      <c r="P77" s="40">
        <v>0</v>
      </c>
      <c r="Q77" s="168"/>
    </row>
    <row r="78" spans="2:17" hidden="1">
      <c r="B78" s="110">
        <v>66</v>
      </c>
      <c r="C78" s="35"/>
      <c r="D78" s="36" t="s">
        <v>190</v>
      </c>
      <c r="E78" s="111"/>
      <c r="F78" s="37" t="s">
        <v>190</v>
      </c>
      <c r="G78" s="38"/>
      <c r="H78" s="40">
        <v>0</v>
      </c>
      <c r="I78" s="40">
        <v>0</v>
      </c>
      <c r="J78" s="40">
        <v>0</v>
      </c>
      <c r="K78" s="40">
        <v>0</v>
      </c>
      <c r="L78" s="40">
        <v>0</v>
      </c>
      <c r="M78" s="40">
        <v>0</v>
      </c>
      <c r="N78" s="40">
        <v>0</v>
      </c>
      <c r="O78" s="40">
        <v>0</v>
      </c>
      <c r="P78" s="40">
        <v>0</v>
      </c>
      <c r="Q78" s="168"/>
    </row>
    <row r="79" spans="2:17" hidden="1">
      <c r="B79" s="36">
        <v>67</v>
      </c>
      <c r="C79" s="35"/>
      <c r="D79" s="36" t="s">
        <v>190</v>
      </c>
      <c r="E79" s="111"/>
      <c r="F79" s="37" t="s">
        <v>190</v>
      </c>
      <c r="G79" s="38"/>
      <c r="H79" s="40">
        <v>0</v>
      </c>
      <c r="I79" s="40">
        <v>0</v>
      </c>
      <c r="J79" s="40">
        <v>0</v>
      </c>
      <c r="K79" s="40">
        <v>0</v>
      </c>
      <c r="L79" s="40">
        <v>0</v>
      </c>
      <c r="M79" s="40">
        <v>0</v>
      </c>
      <c r="N79" s="40">
        <v>0</v>
      </c>
      <c r="O79" s="40">
        <v>0</v>
      </c>
      <c r="P79" s="40">
        <v>0</v>
      </c>
      <c r="Q79" s="168"/>
    </row>
    <row r="80" spans="2:17" hidden="1">
      <c r="B80" s="110">
        <v>68</v>
      </c>
      <c r="C80" s="35"/>
      <c r="D80" s="36" t="s">
        <v>190</v>
      </c>
      <c r="E80" s="111"/>
      <c r="F80" s="37" t="s">
        <v>190</v>
      </c>
      <c r="G80" s="38"/>
      <c r="H80" s="40">
        <v>0</v>
      </c>
      <c r="I80" s="40">
        <v>0</v>
      </c>
      <c r="J80" s="40">
        <v>0</v>
      </c>
      <c r="K80" s="40">
        <v>0</v>
      </c>
      <c r="L80" s="40">
        <v>0</v>
      </c>
      <c r="M80" s="40">
        <v>0</v>
      </c>
      <c r="N80" s="40">
        <v>0</v>
      </c>
      <c r="O80" s="40">
        <v>0</v>
      </c>
      <c r="P80" s="40">
        <v>0</v>
      </c>
      <c r="Q80" s="168"/>
    </row>
    <row r="81" spans="2:17" hidden="1">
      <c r="B81" s="36">
        <v>69</v>
      </c>
      <c r="C81" s="35"/>
      <c r="D81" s="36" t="s">
        <v>190</v>
      </c>
      <c r="E81" s="111"/>
      <c r="F81" s="37" t="s">
        <v>190</v>
      </c>
      <c r="G81" s="38"/>
      <c r="H81" s="40">
        <v>0</v>
      </c>
      <c r="I81" s="40">
        <v>0</v>
      </c>
      <c r="J81" s="40">
        <v>0</v>
      </c>
      <c r="K81" s="40">
        <v>0</v>
      </c>
      <c r="L81" s="40">
        <v>0</v>
      </c>
      <c r="M81" s="40">
        <v>0</v>
      </c>
      <c r="N81" s="40">
        <v>0</v>
      </c>
      <c r="O81" s="40">
        <v>0</v>
      </c>
      <c r="P81" s="40">
        <v>0</v>
      </c>
      <c r="Q81" s="168"/>
    </row>
    <row r="82" spans="2:17" hidden="1">
      <c r="B82" s="110">
        <v>70</v>
      </c>
      <c r="C82" s="35"/>
      <c r="D82" s="36" t="s">
        <v>190</v>
      </c>
      <c r="E82" s="111"/>
      <c r="F82" s="37" t="s">
        <v>190</v>
      </c>
      <c r="G82" s="38"/>
      <c r="H82" s="40">
        <v>0</v>
      </c>
      <c r="I82" s="40">
        <v>0</v>
      </c>
      <c r="J82" s="40">
        <v>0</v>
      </c>
      <c r="K82" s="40">
        <v>0</v>
      </c>
      <c r="L82" s="40">
        <v>0</v>
      </c>
      <c r="M82" s="40">
        <v>0</v>
      </c>
      <c r="N82" s="40">
        <v>0</v>
      </c>
      <c r="O82" s="40">
        <v>0</v>
      </c>
      <c r="P82" s="40">
        <v>0</v>
      </c>
      <c r="Q82" s="168"/>
    </row>
    <row r="83" spans="2:17" hidden="1">
      <c r="B83" s="36">
        <v>71</v>
      </c>
      <c r="C83" s="35"/>
      <c r="D83" s="36" t="s">
        <v>190</v>
      </c>
      <c r="E83" s="111"/>
      <c r="F83" s="37" t="s">
        <v>190</v>
      </c>
      <c r="G83" s="38"/>
      <c r="H83" s="40">
        <v>0</v>
      </c>
      <c r="I83" s="40">
        <v>0</v>
      </c>
      <c r="J83" s="40">
        <v>0</v>
      </c>
      <c r="K83" s="40">
        <v>0</v>
      </c>
      <c r="L83" s="40">
        <v>0</v>
      </c>
      <c r="M83" s="40">
        <v>0</v>
      </c>
      <c r="N83" s="40">
        <v>0</v>
      </c>
      <c r="O83" s="40">
        <v>0</v>
      </c>
      <c r="P83" s="40">
        <v>0</v>
      </c>
      <c r="Q83" s="168"/>
    </row>
    <row r="84" spans="2:17" hidden="1">
      <c r="B84" s="110">
        <v>72</v>
      </c>
      <c r="C84" s="35"/>
      <c r="D84" s="36" t="s">
        <v>190</v>
      </c>
      <c r="E84" s="111"/>
      <c r="F84" s="37" t="s">
        <v>190</v>
      </c>
      <c r="G84" s="38"/>
      <c r="H84" s="40">
        <v>0</v>
      </c>
      <c r="I84" s="40">
        <v>0</v>
      </c>
      <c r="J84" s="40">
        <v>0</v>
      </c>
      <c r="K84" s="40">
        <v>0</v>
      </c>
      <c r="L84" s="40">
        <v>0</v>
      </c>
      <c r="M84" s="40">
        <v>0</v>
      </c>
      <c r="N84" s="40">
        <v>0</v>
      </c>
      <c r="O84" s="40">
        <v>0</v>
      </c>
      <c r="P84" s="40">
        <v>0</v>
      </c>
      <c r="Q84" s="168"/>
    </row>
    <row r="85" spans="2:17" hidden="1">
      <c r="B85" s="36">
        <v>73</v>
      </c>
      <c r="C85" s="35"/>
      <c r="D85" s="36" t="s">
        <v>190</v>
      </c>
      <c r="E85" s="111"/>
      <c r="F85" s="37" t="s">
        <v>190</v>
      </c>
      <c r="G85" s="38"/>
      <c r="H85" s="40">
        <v>0</v>
      </c>
      <c r="I85" s="40">
        <v>0</v>
      </c>
      <c r="J85" s="40">
        <v>0</v>
      </c>
      <c r="K85" s="40">
        <v>0</v>
      </c>
      <c r="L85" s="40">
        <v>0</v>
      </c>
      <c r="M85" s="40">
        <v>0</v>
      </c>
      <c r="N85" s="40">
        <v>0</v>
      </c>
      <c r="O85" s="40">
        <v>0</v>
      </c>
      <c r="P85" s="40">
        <v>0</v>
      </c>
      <c r="Q85" s="168"/>
    </row>
    <row r="86" spans="2:17" hidden="1">
      <c r="B86" s="110">
        <v>74</v>
      </c>
      <c r="C86" s="35"/>
      <c r="D86" s="36" t="s">
        <v>190</v>
      </c>
      <c r="E86" s="111"/>
      <c r="F86" s="37" t="s">
        <v>190</v>
      </c>
      <c r="G86" s="38"/>
      <c r="H86" s="40">
        <v>0</v>
      </c>
      <c r="I86" s="40">
        <v>0</v>
      </c>
      <c r="J86" s="40">
        <v>0</v>
      </c>
      <c r="K86" s="40">
        <v>0</v>
      </c>
      <c r="L86" s="40">
        <v>0</v>
      </c>
      <c r="M86" s="40">
        <v>0</v>
      </c>
      <c r="N86" s="40">
        <v>0</v>
      </c>
      <c r="O86" s="40">
        <v>0</v>
      </c>
      <c r="P86" s="40">
        <v>0</v>
      </c>
      <c r="Q86" s="168"/>
    </row>
    <row r="87" spans="2:17" hidden="1">
      <c r="B87" s="36">
        <v>75</v>
      </c>
      <c r="C87" s="35"/>
      <c r="D87" s="36" t="s">
        <v>190</v>
      </c>
      <c r="E87" s="111"/>
      <c r="F87" s="37" t="s">
        <v>190</v>
      </c>
      <c r="G87" s="38"/>
      <c r="H87" s="40">
        <v>0</v>
      </c>
      <c r="I87" s="40">
        <v>0</v>
      </c>
      <c r="J87" s="40">
        <v>0</v>
      </c>
      <c r="K87" s="40">
        <v>0</v>
      </c>
      <c r="L87" s="40">
        <v>0</v>
      </c>
      <c r="M87" s="40">
        <v>0</v>
      </c>
      <c r="N87" s="40">
        <v>0</v>
      </c>
      <c r="O87" s="40">
        <v>0</v>
      </c>
      <c r="P87" s="40">
        <v>0</v>
      </c>
      <c r="Q87" s="168"/>
    </row>
    <row r="88" spans="2:17" hidden="1">
      <c r="B88" s="110">
        <v>76</v>
      </c>
      <c r="C88" s="35"/>
      <c r="D88" s="36" t="s">
        <v>190</v>
      </c>
      <c r="E88" s="111"/>
      <c r="F88" s="37" t="s">
        <v>190</v>
      </c>
      <c r="G88" s="38"/>
      <c r="H88" s="40">
        <v>0</v>
      </c>
      <c r="I88" s="40">
        <v>0</v>
      </c>
      <c r="J88" s="40">
        <v>0</v>
      </c>
      <c r="K88" s="40">
        <v>0</v>
      </c>
      <c r="L88" s="40">
        <v>0</v>
      </c>
      <c r="M88" s="40">
        <v>0</v>
      </c>
      <c r="N88" s="40">
        <v>0</v>
      </c>
      <c r="O88" s="40">
        <v>0</v>
      </c>
      <c r="P88" s="40">
        <v>0</v>
      </c>
      <c r="Q88" s="168"/>
    </row>
    <row r="89" spans="2:17" hidden="1">
      <c r="B89" s="36">
        <v>77</v>
      </c>
      <c r="C89" s="35"/>
      <c r="D89" s="36" t="s">
        <v>190</v>
      </c>
      <c r="E89" s="111"/>
      <c r="F89" s="37" t="s">
        <v>190</v>
      </c>
      <c r="G89" s="38"/>
      <c r="H89" s="40">
        <v>0</v>
      </c>
      <c r="I89" s="40">
        <v>0</v>
      </c>
      <c r="J89" s="40">
        <v>0</v>
      </c>
      <c r="K89" s="40">
        <v>0</v>
      </c>
      <c r="L89" s="40">
        <v>0</v>
      </c>
      <c r="M89" s="40">
        <v>0</v>
      </c>
      <c r="N89" s="40">
        <v>0</v>
      </c>
      <c r="O89" s="40">
        <v>0</v>
      </c>
      <c r="P89" s="40">
        <v>0</v>
      </c>
      <c r="Q89" s="168"/>
    </row>
    <row r="90" spans="2:17" hidden="1">
      <c r="B90" s="110">
        <v>78</v>
      </c>
      <c r="C90" s="35"/>
      <c r="D90" s="36" t="s">
        <v>190</v>
      </c>
      <c r="E90" s="111"/>
      <c r="F90" s="37" t="s">
        <v>190</v>
      </c>
      <c r="G90" s="38"/>
      <c r="H90" s="40">
        <v>0</v>
      </c>
      <c r="I90" s="40">
        <v>0</v>
      </c>
      <c r="J90" s="40">
        <v>0</v>
      </c>
      <c r="K90" s="40">
        <v>0</v>
      </c>
      <c r="L90" s="40">
        <v>0</v>
      </c>
      <c r="M90" s="40">
        <v>0</v>
      </c>
      <c r="N90" s="40">
        <v>0</v>
      </c>
      <c r="O90" s="40">
        <v>0</v>
      </c>
      <c r="P90" s="40">
        <v>0</v>
      </c>
      <c r="Q90" s="168"/>
    </row>
    <row r="91" spans="2:17" hidden="1">
      <c r="B91" s="36">
        <v>79</v>
      </c>
      <c r="C91" s="35"/>
      <c r="D91" s="36" t="s">
        <v>190</v>
      </c>
      <c r="E91" s="111"/>
      <c r="F91" s="37" t="s">
        <v>190</v>
      </c>
      <c r="G91" s="38"/>
      <c r="H91" s="40">
        <v>0</v>
      </c>
      <c r="I91" s="40">
        <v>0</v>
      </c>
      <c r="J91" s="40">
        <v>0</v>
      </c>
      <c r="K91" s="40">
        <v>0</v>
      </c>
      <c r="L91" s="40">
        <v>0</v>
      </c>
      <c r="M91" s="40">
        <v>0</v>
      </c>
      <c r="N91" s="40">
        <v>0</v>
      </c>
      <c r="O91" s="40">
        <v>0</v>
      </c>
      <c r="P91" s="40">
        <v>0</v>
      </c>
      <c r="Q91" s="168"/>
    </row>
    <row r="92" spans="2:17" hidden="1">
      <c r="B92" s="110">
        <v>80</v>
      </c>
      <c r="C92" s="35"/>
      <c r="D92" s="36" t="s">
        <v>190</v>
      </c>
      <c r="E92" s="111"/>
      <c r="F92" s="37" t="s">
        <v>190</v>
      </c>
      <c r="G92" s="38"/>
      <c r="H92" s="40">
        <v>0</v>
      </c>
      <c r="I92" s="40">
        <v>0</v>
      </c>
      <c r="J92" s="40">
        <v>0</v>
      </c>
      <c r="K92" s="40">
        <v>0</v>
      </c>
      <c r="L92" s="40">
        <v>0</v>
      </c>
      <c r="M92" s="40">
        <v>0</v>
      </c>
      <c r="N92" s="40">
        <v>0</v>
      </c>
      <c r="O92" s="40">
        <v>0</v>
      </c>
      <c r="P92" s="40">
        <v>0</v>
      </c>
      <c r="Q92" s="168"/>
    </row>
    <row r="93" spans="2:17" hidden="1">
      <c r="B93" s="36">
        <v>81</v>
      </c>
      <c r="C93" s="35"/>
      <c r="D93" s="36" t="s">
        <v>190</v>
      </c>
      <c r="E93" s="111"/>
      <c r="F93" s="37" t="s">
        <v>190</v>
      </c>
      <c r="G93" s="38"/>
      <c r="H93" s="40">
        <v>0</v>
      </c>
      <c r="I93" s="40">
        <v>0</v>
      </c>
      <c r="J93" s="40">
        <v>0</v>
      </c>
      <c r="K93" s="40">
        <v>0</v>
      </c>
      <c r="L93" s="40">
        <v>0</v>
      </c>
      <c r="M93" s="40">
        <v>0</v>
      </c>
      <c r="N93" s="40">
        <v>0</v>
      </c>
      <c r="O93" s="40">
        <v>0</v>
      </c>
      <c r="P93" s="40">
        <v>0</v>
      </c>
      <c r="Q93" s="168"/>
    </row>
    <row r="94" spans="2:17" hidden="1">
      <c r="B94" s="110">
        <v>82</v>
      </c>
      <c r="C94" s="35"/>
      <c r="D94" s="36" t="s">
        <v>190</v>
      </c>
      <c r="E94" s="111"/>
      <c r="F94" s="37" t="s">
        <v>190</v>
      </c>
      <c r="G94" s="38"/>
      <c r="H94" s="40">
        <v>0</v>
      </c>
      <c r="I94" s="40">
        <v>0</v>
      </c>
      <c r="J94" s="40">
        <v>0</v>
      </c>
      <c r="K94" s="40">
        <v>0</v>
      </c>
      <c r="L94" s="40">
        <v>0</v>
      </c>
      <c r="M94" s="40">
        <v>0</v>
      </c>
      <c r="N94" s="40">
        <v>0</v>
      </c>
      <c r="O94" s="40">
        <v>0</v>
      </c>
      <c r="P94" s="40">
        <v>0</v>
      </c>
      <c r="Q94" s="168"/>
    </row>
    <row r="95" spans="2:17" hidden="1">
      <c r="B95" s="36">
        <v>83</v>
      </c>
      <c r="C95" s="35"/>
      <c r="D95" s="36" t="s">
        <v>190</v>
      </c>
      <c r="E95" s="111"/>
      <c r="F95" s="37" t="s">
        <v>190</v>
      </c>
      <c r="G95" s="38"/>
      <c r="H95" s="40">
        <v>0</v>
      </c>
      <c r="I95" s="40">
        <v>0</v>
      </c>
      <c r="J95" s="40">
        <v>0</v>
      </c>
      <c r="K95" s="40">
        <v>0</v>
      </c>
      <c r="L95" s="40">
        <v>0</v>
      </c>
      <c r="M95" s="40">
        <v>0</v>
      </c>
      <c r="N95" s="40">
        <v>0</v>
      </c>
      <c r="O95" s="40">
        <v>0</v>
      </c>
      <c r="P95" s="40">
        <v>0</v>
      </c>
      <c r="Q95" s="168"/>
    </row>
    <row r="96" spans="2:17" hidden="1">
      <c r="B96" s="110">
        <v>84</v>
      </c>
      <c r="C96" s="35"/>
      <c r="D96" s="36" t="s">
        <v>190</v>
      </c>
      <c r="E96" s="111"/>
      <c r="F96" s="37" t="s">
        <v>190</v>
      </c>
      <c r="G96" s="38"/>
      <c r="H96" s="40">
        <v>0</v>
      </c>
      <c r="I96" s="40">
        <v>0</v>
      </c>
      <c r="J96" s="40">
        <v>0</v>
      </c>
      <c r="K96" s="40">
        <v>0</v>
      </c>
      <c r="L96" s="40">
        <v>0</v>
      </c>
      <c r="M96" s="40">
        <v>0</v>
      </c>
      <c r="N96" s="40">
        <v>0</v>
      </c>
      <c r="O96" s="40">
        <v>0</v>
      </c>
      <c r="P96" s="40">
        <v>0</v>
      </c>
      <c r="Q96" s="168"/>
    </row>
    <row r="97" spans="2:17" hidden="1">
      <c r="B97" s="36">
        <v>85</v>
      </c>
      <c r="C97" s="35"/>
      <c r="D97" s="36" t="s">
        <v>190</v>
      </c>
      <c r="E97" s="111"/>
      <c r="F97" s="37" t="s">
        <v>190</v>
      </c>
      <c r="G97" s="38"/>
      <c r="H97" s="40">
        <v>0</v>
      </c>
      <c r="I97" s="40">
        <v>0</v>
      </c>
      <c r="J97" s="40">
        <v>0</v>
      </c>
      <c r="K97" s="40">
        <v>0</v>
      </c>
      <c r="L97" s="40">
        <v>0</v>
      </c>
      <c r="M97" s="40">
        <v>0</v>
      </c>
      <c r="N97" s="40">
        <v>0</v>
      </c>
      <c r="O97" s="40">
        <v>0</v>
      </c>
      <c r="P97" s="40">
        <v>0</v>
      </c>
      <c r="Q97" s="168"/>
    </row>
    <row r="98" spans="2:17" hidden="1">
      <c r="B98" s="110">
        <v>86</v>
      </c>
      <c r="C98" s="35"/>
      <c r="D98" s="36" t="s">
        <v>190</v>
      </c>
      <c r="E98" s="111"/>
      <c r="F98" s="37" t="s">
        <v>190</v>
      </c>
      <c r="G98" s="38"/>
      <c r="H98" s="40">
        <v>0</v>
      </c>
      <c r="I98" s="40">
        <v>0</v>
      </c>
      <c r="J98" s="40">
        <v>0</v>
      </c>
      <c r="K98" s="40">
        <v>0</v>
      </c>
      <c r="L98" s="40">
        <v>0</v>
      </c>
      <c r="M98" s="40">
        <v>0</v>
      </c>
      <c r="N98" s="40">
        <v>0</v>
      </c>
      <c r="O98" s="40">
        <v>0</v>
      </c>
      <c r="P98" s="40">
        <v>0</v>
      </c>
      <c r="Q98" s="168"/>
    </row>
    <row r="99" spans="2:17" hidden="1">
      <c r="B99" s="36">
        <v>87</v>
      </c>
      <c r="C99" s="35"/>
      <c r="D99" s="36" t="s">
        <v>190</v>
      </c>
      <c r="E99" s="111"/>
      <c r="F99" s="37" t="s">
        <v>190</v>
      </c>
      <c r="G99" s="38"/>
      <c r="H99" s="40">
        <v>0</v>
      </c>
      <c r="I99" s="40">
        <v>0</v>
      </c>
      <c r="J99" s="40">
        <v>0</v>
      </c>
      <c r="K99" s="40">
        <v>0</v>
      </c>
      <c r="L99" s="40">
        <v>0</v>
      </c>
      <c r="M99" s="40">
        <v>0</v>
      </c>
      <c r="N99" s="40">
        <v>0</v>
      </c>
      <c r="O99" s="40">
        <v>0</v>
      </c>
      <c r="P99" s="40">
        <v>0</v>
      </c>
      <c r="Q99" s="168"/>
    </row>
    <row r="100" spans="2:17" hidden="1">
      <c r="B100" s="110">
        <v>88</v>
      </c>
      <c r="C100" s="35"/>
      <c r="D100" s="36" t="s">
        <v>190</v>
      </c>
      <c r="E100" s="111"/>
      <c r="F100" s="37" t="s">
        <v>190</v>
      </c>
      <c r="G100" s="38"/>
      <c r="H100" s="40">
        <v>0</v>
      </c>
      <c r="I100" s="40">
        <v>0</v>
      </c>
      <c r="J100" s="40">
        <v>0</v>
      </c>
      <c r="K100" s="40">
        <v>0</v>
      </c>
      <c r="L100" s="40">
        <v>0</v>
      </c>
      <c r="M100" s="40">
        <v>0</v>
      </c>
      <c r="N100" s="40">
        <v>0</v>
      </c>
      <c r="O100" s="40">
        <v>0</v>
      </c>
      <c r="P100" s="40">
        <v>0</v>
      </c>
      <c r="Q100" s="168"/>
    </row>
    <row r="101" spans="2:17" hidden="1">
      <c r="B101" s="36">
        <v>89</v>
      </c>
      <c r="C101" s="35"/>
      <c r="D101" s="36" t="s">
        <v>190</v>
      </c>
      <c r="E101" s="111"/>
      <c r="F101" s="37" t="s">
        <v>190</v>
      </c>
      <c r="G101" s="38"/>
      <c r="H101" s="40">
        <v>0</v>
      </c>
      <c r="I101" s="40">
        <v>0</v>
      </c>
      <c r="J101" s="40">
        <v>0</v>
      </c>
      <c r="K101" s="40">
        <v>0</v>
      </c>
      <c r="L101" s="40">
        <v>0</v>
      </c>
      <c r="M101" s="40">
        <v>0</v>
      </c>
      <c r="N101" s="40">
        <v>0</v>
      </c>
      <c r="O101" s="40">
        <v>0</v>
      </c>
      <c r="P101" s="40">
        <v>0</v>
      </c>
      <c r="Q101" s="168"/>
    </row>
    <row r="102" spans="2:17" hidden="1">
      <c r="B102" s="110">
        <v>90</v>
      </c>
      <c r="C102" s="35"/>
      <c r="D102" s="36" t="s">
        <v>190</v>
      </c>
      <c r="E102" s="111"/>
      <c r="F102" s="37" t="s">
        <v>190</v>
      </c>
      <c r="G102" s="38"/>
      <c r="H102" s="40">
        <v>0</v>
      </c>
      <c r="I102" s="40">
        <v>0</v>
      </c>
      <c r="J102" s="40">
        <v>0</v>
      </c>
      <c r="K102" s="40">
        <v>0</v>
      </c>
      <c r="L102" s="40">
        <v>0</v>
      </c>
      <c r="M102" s="40">
        <v>0</v>
      </c>
      <c r="N102" s="40">
        <v>0</v>
      </c>
      <c r="O102" s="40">
        <v>0</v>
      </c>
      <c r="P102" s="40">
        <v>0</v>
      </c>
      <c r="Q102" s="168"/>
    </row>
    <row r="103" spans="2:17" hidden="1">
      <c r="B103" s="36">
        <v>91</v>
      </c>
      <c r="C103" s="35"/>
      <c r="D103" s="36" t="s">
        <v>190</v>
      </c>
      <c r="E103" s="111"/>
      <c r="F103" s="37" t="s">
        <v>190</v>
      </c>
      <c r="G103" s="38"/>
      <c r="H103" s="40">
        <v>0</v>
      </c>
      <c r="I103" s="40">
        <v>0</v>
      </c>
      <c r="J103" s="40">
        <v>0</v>
      </c>
      <c r="K103" s="40">
        <v>0</v>
      </c>
      <c r="L103" s="40">
        <v>0</v>
      </c>
      <c r="M103" s="40">
        <v>0</v>
      </c>
      <c r="N103" s="40">
        <v>0</v>
      </c>
      <c r="O103" s="40">
        <v>0</v>
      </c>
      <c r="P103" s="40">
        <v>0</v>
      </c>
      <c r="Q103" s="168"/>
    </row>
    <row r="104" spans="2:17" hidden="1">
      <c r="B104" s="110">
        <v>92</v>
      </c>
      <c r="C104" s="35"/>
      <c r="D104" s="36" t="s">
        <v>190</v>
      </c>
      <c r="E104" s="111"/>
      <c r="F104" s="37" t="s">
        <v>190</v>
      </c>
      <c r="G104" s="38"/>
      <c r="H104" s="40">
        <v>0</v>
      </c>
      <c r="I104" s="40">
        <v>0</v>
      </c>
      <c r="J104" s="40">
        <v>0</v>
      </c>
      <c r="K104" s="40">
        <v>0</v>
      </c>
      <c r="L104" s="40">
        <v>0</v>
      </c>
      <c r="M104" s="40">
        <v>0</v>
      </c>
      <c r="N104" s="40">
        <v>0</v>
      </c>
      <c r="O104" s="40">
        <v>0</v>
      </c>
      <c r="P104" s="40">
        <v>0</v>
      </c>
      <c r="Q104" s="168"/>
    </row>
    <row r="105" spans="2:17" hidden="1">
      <c r="B105" s="36">
        <v>93</v>
      </c>
      <c r="C105" s="35"/>
      <c r="D105" s="36" t="s">
        <v>190</v>
      </c>
      <c r="E105" s="111"/>
      <c r="F105" s="37" t="s">
        <v>190</v>
      </c>
      <c r="G105" s="38"/>
      <c r="H105" s="40">
        <v>0</v>
      </c>
      <c r="I105" s="40">
        <v>0</v>
      </c>
      <c r="J105" s="40">
        <v>0</v>
      </c>
      <c r="K105" s="40">
        <v>0</v>
      </c>
      <c r="L105" s="40">
        <v>0</v>
      </c>
      <c r="M105" s="40">
        <v>0</v>
      </c>
      <c r="N105" s="40">
        <v>0</v>
      </c>
      <c r="O105" s="40">
        <v>0</v>
      </c>
      <c r="P105" s="40">
        <v>0</v>
      </c>
      <c r="Q105" s="168"/>
    </row>
    <row r="106" spans="2:17" hidden="1">
      <c r="B106" s="110">
        <v>94</v>
      </c>
      <c r="C106" s="35"/>
      <c r="D106" s="36" t="s">
        <v>190</v>
      </c>
      <c r="E106" s="111"/>
      <c r="F106" s="37" t="s">
        <v>190</v>
      </c>
      <c r="G106" s="38"/>
      <c r="H106" s="40">
        <v>0</v>
      </c>
      <c r="I106" s="40">
        <v>0</v>
      </c>
      <c r="J106" s="40">
        <v>0</v>
      </c>
      <c r="K106" s="40">
        <v>0</v>
      </c>
      <c r="L106" s="40">
        <v>0</v>
      </c>
      <c r="M106" s="40">
        <v>0</v>
      </c>
      <c r="N106" s="40">
        <v>0</v>
      </c>
      <c r="O106" s="40">
        <v>0</v>
      </c>
      <c r="P106" s="40">
        <v>0</v>
      </c>
      <c r="Q106" s="168"/>
    </row>
    <row r="107" spans="2:17" hidden="1">
      <c r="B107" s="36">
        <v>95</v>
      </c>
      <c r="C107" s="35"/>
      <c r="D107" s="36" t="s">
        <v>190</v>
      </c>
      <c r="E107" s="111"/>
      <c r="F107" s="37" t="s">
        <v>190</v>
      </c>
      <c r="G107" s="38"/>
      <c r="H107" s="40">
        <v>0</v>
      </c>
      <c r="I107" s="40">
        <v>0</v>
      </c>
      <c r="J107" s="40">
        <v>0</v>
      </c>
      <c r="K107" s="40">
        <v>0</v>
      </c>
      <c r="L107" s="40">
        <v>0</v>
      </c>
      <c r="M107" s="40">
        <v>0</v>
      </c>
      <c r="N107" s="40">
        <v>0</v>
      </c>
      <c r="O107" s="40">
        <v>0</v>
      </c>
      <c r="P107" s="40">
        <v>0</v>
      </c>
      <c r="Q107" s="168"/>
    </row>
    <row r="108" spans="2:17" hidden="1">
      <c r="B108" s="110">
        <v>96</v>
      </c>
      <c r="C108" s="35"/>
      <c r="D108" s="36" t="s">
        <v>190</v>
      </c>
      <c r="E108" s="111"/>
      <c r="F108" s="37" t="s">
        <v>190</v>
      </c>
      <c r="G108" s="38"/>
      <c r="H108" s="40">
        <v>0</v>
      </c>
      <c r="I108" s="40">
        <v>0</v>
      </c>
      <c r="J108" s="40">
        <v>0</v>
      </c>
      <c r="K108" s="40">
        <v>0</v>
      </c>
      <c r="L108" s="40">
        <v>0</v>
      </c>
      <c r="M108" s="40">
        <v>0</v>
      </c>
      <c r="N108" s="40">
        <v>0</v>
      </c>
      <c r="O108" s="40">
        <v>0</v>
      </c>
      <c r="P108" s="40">
        <v>0</v>
      </c>
      <c r="Q108" s="168"/>
    </row>
    <row r="109" spans="2:17" hidden="1">
      <c r="B109" s="36">
        <v>97</v>
      </c>
      <c r="C109" s="35"/>
      <c r="D109" s="36" t="s">
        <v>190</v>
      </c>
      <c r="E109" s="111"/>
      <c r="F109" s="37" t="s">
        <v>190</v>
      </c>
      <c r="G109" s="38"/>
      <c r="H109" s="40">
        <v>0</v>
      </c>
      <c r="I109" s="40">
        <v>0</v>
      </c>
      <c r="J109" s="40">
        <v>0</v>
      </c>
      <c r="K109" s="40">
        <v>0</v>
      </c>
      <c r="L109" s="40">
        <v>0</v>
      </c>
      <c r="M109" s="40">
        <v>0</v>
      </c>
      <c r="N109" s="40">
        <v>0</v>
      </c>
      <c r="O109" s="40">
        <v>0</v>
      </c>
      <c r="P109" s="40">
        <v>0</v>
      </c>
      <c r="Q109" s="168"/>
    </row>
    <row r="110" spans="2:17" hidden="1">
      <c r="B110" s="110">
        <v>98</v>
      </c>
      <c r="C110" s="35"/>
      <c r="D110" s="36" t="s">
        <v>190</v>
      </c>
      <c r="E110" s="111"/>
      <c r="F110" s="37" t="s">
        <v>190</v>
      </c>
      <c r="G110" s="38"/>
      <c r="H110" s="40">
        <v>0</v>
      </c>
      <c r="I110" s="40">
        <v>0</v>
      </c>
      <c r="J110" s="40">
        <v>0</v>
      </c>
      <c r="K110" s="40">
        <v>0</v>
      </c>
      <c r="L110" s="40">
        <v>0</v>
      </c>
      <c r="M110" s="40">
        <v>0</v>
      </c>
      <c r="N110" s="40">
        <v>0</v>
      </c>
      <c r="O110" s="40">
        <v>0</v>
      </c>
      <c r="P110" s="40">
        <v>0</v>
      </c>
      <c r="Q110" s="168"/>
    </row>
    <row r="111" spans="2:17" hidden="1">
      <c r="B111" s="36">
        <v>99</v>
      </c>
      <c r="C111" s="35"/>
      <c r="D111" s="36" t="s">
        <v>190</v>
      </c>
      <c r="E111" s="111"/>
      <c r="F111" s="37" t="s">
        <v>190</v>
      </c>
      <c r="G111" s="38"/>
      <c r="H111" s="40">
        <v>0</v>
      </c>
      <c r="I111" s="40">
        <v>0</v>
      </c>
      <c r="J111" s="40">
        <v>0</v>
      </c>
      <c r="K111" s="40">
        <v>0</v>
      </c>
      <c r="L111" s="40">
        <v>0</v>
      </c>
      <c r="M111" s="40">
        <v>0</v>
      </c>
      <c r="N111" s="40">
        <v>0</v>
      </c>
      <c r="O111" s="40">
        <v>0</v>
      </c>
      <c r="P111" s="40">
        <v>0</v>
      </c>
      <c r="Q111" s="168"/>
    </row>
    <row r="112" spans="2:17" hidden="1">
      <c r="B112" s="110">
        <v>100</v>
      </c>
      <c r="C112" s="35"/>
      <c r="D112" s="36" t="s">
        <v>190</v>
      </c>
      <c r="E112" s="111"/>
      <c r="F112" s="37" t="s">
        <v>190</v>
      </c>
      <c r="G112" s="38"/>
      <c r="H112" s="40">
        <v>0</v>
      </c>
      <c r="I112" s="40">
        <v>0</v>
      </c>
      <c r="J112" s="40">
        <v>0</v>
      </c>
      <c r="K112" s="40">
        <v>0</v>
      </c>
      <c r="L112" s="40">
        <v>0</v>
      </c>
      <c r="M112" s="40">
        <v>0</v>
      </c>
      <c r="N112" s="40">
        <v>0</v>
      </c>
      <c r="O112" s="40">
        <v>0</v>
      </c>
      <c r="P112" s="40">
        <v>0</v>
      </c>
      <c r="Q112" s="168"/>
    </row>
    <row r="113" spans="2:17" hidden="1">
      <c r="B113" s="36">
        <v>101</v>
      </c>
      <c r="C113" s="35"/>
      <c r="D113" s="36" t="s">
        <v>190</v>
      </c>
      <c r="E113" s="111"/>
      <c r="F113" s="37" t="s">
        <v>190</v>
      </c>
      <c r="G113" s="38"/>
      <c r="H113" s="40">
        <v>0</v>
      </c>
      <c r="I113" s="40">
        <v>0</v>
      </c>
      <c r="J113" s="40">
        <v>0</v>
      </c>
      <c r="K113" s="40">
        <v>0</v>
      </c>
      <c r="L113" s="40">
        <v>0</v>
      </c>
      <c r="M113" s="40">
        <v>0</v>
      </c>
      <c r="N113" s="40">
        <v>0</v>
      </c>
      <c r="O113" s="40">
        <v>0</v>
      </c>
      <c r="P113" s="40">
        <v>0</v>
      </c>
      <c r="Q113" s="168"/>
    </row>
    <row r="114" spans="2:17" hidden="1">
      <c r="B114" s="110">
        <v>102</v>
      </c>
      <c r="C114" s="35"/>
      <c r="D114" s="36" t="s">
        <v>190</v>
      </c>
      <c r="E114" s="111"/>
      <c r="F114" s="37" t="s">
        <v>190</v>
      </c>
      <c r="G114" s="38"/>
      <c r="H114" s="40">
        <v>0</v>
      </c>
      <c r="I114" s="40">
        <v>0</v>
      </c>
      <c r="J114" s="40">
        <v>0</v>
      </c>
      <c r="K114" s="40">
        <v>0</v>
      </c>
      <c r="L114" s="40">
        <v>0</v>
      </c>
      <c r="M114" s="40">
        <v>0</v>
      </c>
      <c r="N114" s="40">
        <v>0</v>
      </c>
      <c r="O114" s="40">
        <v>0</v>
      </c>
      <c r="P114" s="40">
        <v>0</v>
      </c>
      <c r="Q114" s="168"/>
    </row>
    <row r="115" spans="2:17" hidden="1">
      <c r="B115" s="36">
        <v>103</v>
      </c>
      <c r="C115" s="35"/>
      <c r="D115" s="36" t="s">
        <v>190</v>
      </c>
      <c r="E115" s="111"/>
      <c r="F115" s="37" t="s">
        <v>190</v>
      </c>
      <c r="G115" s="38"/>
      <c r="H115" s="40">
        <v>0</v>
      </c>
      <c r="I115" s="40">
        <v>0</v>
      </c>
      <c r="J115" s="40">
        <v>0</v>
      </c>
      <c r="K115" s="40">
        <v>0</v>
      </c>
      <c r="L115" s="40">
        <v>0</v>
      </c>
      <c r="M115" s="40">
        <v>0</v>
      </c>
      <c r="N115" s="40">
        <v>0</v>
      </c>
      <c r="O115" s="40">
        <v>0</v>
      </c>
      <c r="P115" s="40">
        <v>0</v>
      </c>
      <c r="Q115" s="168"/>
    </row>
    <row r="116" spans="2:17" hidden="1">
      <c r="B116" s="110">
        <v>104</v>
      </c>
      <c r="C116" s="35"/>
      <c r="D116" s="36" t="s">
        <v>190</v>
      </c>
      <c r="E116" s="111"/>
      <c r="F116" s="37" t="s">
        <v>190</v>
      </c>
      <c r="G116" s="38"/>
      <c r="H116" s="40">
        <v>0</v>
      </c>
      <c r="I116" s="40">
        <v>0</v>
      </c>
      <c r="J116" s="40">
        <v>0</v>
      </c>
      <c r="K116" s="40">
        <v>0</v>
      </c>
      <c r="L116" s="40">
        <v>0</v>
      </c>
      <c r="M116" s="40">
        <v>0</v>
      </c>
      <c r="N116" s="40">
        <v>0</v>
      </c>
      <c r="O116" s="40">
        <v>0</v>
      </c>
      <c r="P116" s="40">
        <v>0</v>
      </c>
      <c r="Q116" s="168"/>
    </row>
    <row r="117" spans="2:17" hidden="1">
      <c r="B117" s="36">
        <v>105</v>
      </c>
      <c r="C117" s="35"/>
      <c r="D117" s="36" t="s">
        <v>190</v>
      </c>
      <c r="E117" s="111"/>
      <c r="F117" s="37" t="s">
        <v>190</v>
      </c>
      <c r="G117" s="38"/>
      <c r="H117" s="40">
        <v>0</v>
      </c>
      <c r="I117" s="40">
        <v>0</v>
      </c>
      <c r="J117" s="40">
        <v>0</v>
      </c>
      <c r="K117" s="40">
        <v>0</v>
      </c>
      <c r="L117" s="40">
        <v>0</v>
      </c>
      <c r="M117" s="40">
        <v>0</v>
      </c>
      <c r="N117" s="40">
        <v>0</v>
      </c>
      <c r="O117" s="40">
        <v>0</v>
      </c>
      <c r="P117" s="40">
        <v>0</v>
      </c>
      <c r="Q117" s="168"/>
    </row>
    <row r="118" spans="2:17" hidden="1">
      <c r="B118" s="110">
        <v>106</v>
      </c>
      <c r="C118" s="35"/>
      <c r="D118" s="36" t="s">
        <v>190</v>
      </c>
      <c r="E118" s="111"/>
      <c r="F118" s="37" t="s">
        <v>190</v>
      </c>
      <c r="G118" s="38"/>
      <c r="H118" s="40">
        <v>0</v>
      </c>
      <c r="I118" s="40">
        <v>0</v>
      </c>
      <c r="J118" s="40">
        <v>0</v>
      </c>
      <c r="K118" s="40">
        <v>0</v>
      </c>
      <c r="L118" s="40">
        <v>0</v>
      </c>
      <c r="M118" s="40">
        <v>0</v>
      </c>
      <c r="N118" s="40">
        <v>0</v>
      </c>
      <c r="O118" s="40">
        <v>0</v>
      </c>
      <c r="P118" s="40">
        <v>0</v>
      </c>
      <c r="Q118" s="168"/>
    </row>
    <row r="119" spans="2:17" hidden="1">
      <c r="B119" s="36">
        <v>107</v>
      </c>
      <c r="C119" s="35"/>
      <c r="D119" s="36" t="s">
        <v>190</v>
      </c>
      <c r="E119" s="111"/>
      <c r="F119" s="37" t="s">
        <v>190</v>
      </c>
      <c r="G119" s="38"/>
      <c r="H119" s="40">
        <v>0</v>
      </c>
      <c r="I119" s="40">
        <v>0</v>
      </c>
      <c r="J119" s="40">
        <v>0</v>
      </c>
      <c r="K119" s="40">
        <v>0</v>
      </c>
      <c r="L119" s="40">
        <v>0</v>
      </c>
      <c r="M119" s="40">
        <v>0</v>
      </c>
      <c r="N119" s="40">
        <v>0</v>
      </c>
      <c r="O119" s="40">
        <v>0</v>
      </c>
      <c r="P119" s="40">
        <v>0</v>
      </c>
      <c r="Q119" s="168"/>
    </row>
    <row r="120" spans="2:17" hidden="1">
      <c r="B120" s="110">
        <v>108</v>
      </c>
      <c r="C120" s="35"/>
      <c r="D120" s="36" t="s">
        <v>190</v>
      </c>
      <c r="E120" s="111"/>
      <c r="F120" s="37" t="s">
        <v>190</v>
      </c>
      <c r="G120" s="38"/>
      <c r="H120" s="40">
        <v>0</v>
      </c>
      <c r="I120" s="40">
        <v>0</v>
      </c>
      <c r="J120" s="40">
        <v>0</v>
      </c>
      <c r="K120" s="40">
        <v>0</v>
      </c>
      <c r="L120" s="40">
        <v>0</v>
      </c>
      <c r="M120" s="40">
        <v>0</v>
      </c>
      <c r="N120" s="40">
        <v>0</v>
      </c>
      <c r="O120" s="40">
        <v>0</v>
      </c>
      <c r="P120" s="40">
        <v>0</v>
      </c>
      <c r="Q120" s="168"/>
    </row>
    <row r="121" spans="2:17" hidden="1">
      <c r="B121" s="36">
        <v>109</v>
      </c>
      <c r="C121" s="35"/>
      <c r="D121" s="36" t="s">
        <v>190</v>
      </c>
      <c r="E121" s="111"/>
      <c r="F121" s="37" t="s">
        <v>190</v>
      </c>
      <c r="G121" s="38"/>
      <c r="H121" s="40">
        <v>0</v>
      </c>
      <c r="I121" s="40">
        <v>0</v>
      </c>
      <c r="J121" s="40">
        <v>0</v>
      </c>
      <c r="K121" s="40">
        <v>0</v>
      </c>
      <c r="L121" s="40">
        <v>0</v>
      </c>
      <c r="M121" s="40">
        <v>0</v>
      </c>
      <c r="N121" s="40">
        <v>0</v>
      </c>
      <c r="O121" s="40">
        <v>0</v>
      </c>
      <c r="P121" s="40">
        <v>0</v>
      </c>
      <c r="Q121" s="168"/>
    </row>
    <row r="122" spans="2:17" hidden="1">
      <c r="B122" s="110">
        <v>110</v>
      </c>
      <c r="C122" s="35"/>
      <c r="D122" s="36" t="s">
        <v>190</v>
      </c>
      <c r="E122" s="111"/>
      <c r="F122" s="37" t="s">
        <v>190</v>
      </c>
      <c r="G122" s="38"/>
      <c r="H122" s="40">
        <v>0</v>
      </c>
      <c r="I122" s="40">
        <v>0</v>
      </c>
      <c r="J122" s="40">
        <v>0</v>
      </c>
      <c r="K122" s="40">
        <v>0</v>
      </c>
      <c r="L122" s="40">
        <v>0</v>
      </c>
      <c r="M122" s="40">
        <v>0</v>
      </c>
      <c r="N122" s="40">
        <v>0</v>
      </c>
      <c r="O122" s="40">
        <v>0</v>
      </c>
      <c r="P122" s="40">
        <v>0</v>
      </c>
      <c r="Q122" s="168"/>
    </row>
    <row r="123" spans="2:17" hidden="1">
      <c r="B123" s="36">
        <v>111</v>
      </c>
      <c r="C123" s="35"/>
      <c r="D123" s="36" t="s">
        <v>190</v>
      </c>
      <c r="E123" s="111"/>
      <c r="F123" s="37" t="s">
        <v>190</v>
      </c>
      <c r="G123" s="38"/>
      <c r="H123" s="40">
        <v>0</v>
      </c>
      <c r="I123" s="40">
        <v>0</v>
      </c>
      <c r="J123" s="40">
        <v>0</v>
      </c>
      <c r="K123" s="40">
        <v>0</v>
      </c>
      <c r="L123" s="40">
        <v>0</v>
      </c>
      <c r="M123" s="40">
        <v>0</v>
      </c>
      <c r="N123" s="40">
        <v>0</v>
      </c>
      <c r="O123" s="40">
        <v>0</v>
      </c>
      <c r="P123" s="40">
        <v>0</v>
      </c>
      <c r="Q123" s="168"/>
    </row>
    <row r="124" spans="2:17" hidden="1">
      <c r="B124" s="110">
        <v>112</v>
      </c>
      <c r="C124" s="35"/>
      <c r="D124" s="36" t="s">
        <v>190</v>
      </c>
      <c r="E124" s="111"/>
      <c r="F124" s="37" t="s">
        <v>190</v>
      </c>
      <c r="G124" s="38"/>
      <c r="H124" s="40">
        <v>0</v>
      </c>
      <c r="I124" s="40">
        <v>0</v>
      </c>
      <c r="J124" s="40">
        <v>0</v>
      </c>
      <c r="K124" s="40">
        <v>0</v>
      </c>
      <c r="L124" s="40">
        <v>0</v>
      </c>
      <c r="M124" s="40">
        <v>0</v>
      </c>
      <c r="N124" s="40">
        <v>0</v>
      </c>
      <c r="O124" s="40">
        <v>0</v>
      </c>
      <c r="P124" s="40">
        <v>0</v>
      </c>
      <c r="Q124" s="168"/>
    </row>
    <row r="125" spans="2:17" hidden="1">
      <c r="B125" s="36">
        <v>113</v>
      </c>
      <c r="C125" s="35"/>
      <c r="D125" s="36" t="s">
        <v>190</v>
      </c>
      <c r="E125" s="111"/>
      <c r="F125" s="37" t="s">
        <v>190</v>
      </c>
      <c r="G125" s="38"/>
      <c r="H125" s="40">
        <v>0</v>
      </c>
      <c r="I125" s="40">
        <v>0</v>
      </c>
      <c r="J125" s="40">
        <v>0</v>
      </c>
      <c r="K125" s="40">
        <v>0</v>
      </c>
      <c r="L125" s="40">
        <v>0</v>
      </c>
      <c r="M125" s="40">
        <v>0</v>
      </c>
      <c r="N125" s="40">
        <v>0</v>
      </c>
      <c r="O125" s="40">
        <v>0</v>
      </c>
      <c r="P125" s="40">
        <v>0</v>
      </c>
      <c r="Q125" s="168"/>
    </row>
    <row r="126" spans="2:17" hidden="1">
      <c r="B126" s="110">
        <v>114</v>
      </c>
      <c r="C126" s="35"/>
      <c r="D126" s="36" t="s">
        <v>190</v>
      </c>
      <c r="E126" s="111"/>
      <c r="F126" s="37" t="s">
        <v>190</v>
      </c>
      <c r="G126" s="38"/>
      <c r="H126" s="40">
        <v>0</v>
      </c>
      <c r="I126" s="40">
        <v>0</v>
      </c>
      <c r="J126" s="40">
        <v>0</v>
      </c>
      <c r="K126" s="40">
        <v>0</v>
      </c>
      <c r="L126" s="40">
        <v>0</v>
      </c>
      <c r="M126" s="40">
        <v>0</v>
      </c>
      <c r="N126" s="40">
        <v>0</v>
      </c>
      <c r="O126" s="40">
        <v>0</v>
      </c>
      <c r="P126" s="40">
        <v>0</v>
      </c>
      <c r="Q126" s="168"/>
    </row>
    <row r="127" spans="2:17" hidden="1">
      <c r="B127" s="36">
        <v>115</v>
      </c>
      <c r="C127" s="35"/>
      <c r="D127" s="36" t="s">
        <v>190</v>
      </c>
      <c r="E127" s="111"/>
      <c r="F127" s="37" t="s">
        <v>190</v>
      </c>
      <c r="G127" s="38"/>
      <c r="H127" s="40">
        <v>0</v>
      </c>
      <c r="I127" s="40">
        <v>0</v>
      </c>
      <c r="J127" s="40">
        <v>0</v>
      </c>
      <c r="K127" s="40">
        <v>0</v>
      </c>
      <c r="L127" s="40">
        <v>0</v>
      </c>
      <c r="M127" s="40">
        <v>0</v>
      </c>
      <c r="N127" s="40">
        <v>0</v>
      </c>
      <c r="O127" s="40">
        <v>0</v>
      </c>
      <c r="P127" s="40">
        <v>0</v>
      </c>
      <c r="Q127" s="168"/>
    </row>
    <row r="128" spans="2:17" hidden="1">
      <c r="B128" s="110">
        <v>116</v>
      </c>
      <c r="C128" s="35"/>
      <c r="D128" s="36" t="s">
        <v>190</v>
      </c>
      <c r="E128" s="111"/>
      <c r="F128" s="37" t="s">
        <v>190</v>
      </c>
      <c r="G128" s="38"/>
      <c r="H128" s="40">
        <v>0</v>
      </c>
      <c r="I128" s="40">
        <v>0</v>
      </c>
      <c r="J128" s="40">
        <v>0</v>
      </c>
      <c r="K128" s="40">
        <v>0</v>
      </c>
      <c r="L128" s="40">
        <v>0</v>
      </c>
      <c r="M128" s="40">
        <v>0</v>
      </c>
      <c r="N128" s="40">
        <v>0</v>
      </c>
      <c r="O128" s="40">
        <v>0</v>
      </c>
      <c r="P128" s="40">
        <v>0</v>
      </c>
      <c r="Q128" s="168"/>
    </row>
    <row r="129" spans="2:17" hidden="1">
      <c r="B129" s="36">
        <v>117</v>
      </c>
      <c r="C129" s="35"/>
      <c r="D129" s="36" t="s">
        <v>190</v>
      </c>
      <c r="E129" s="111"/>
      <c r="F129" s="37" t="s">
        <v>190</v>
      </c>
      <c r="G129" s="38"/>
      <c r="H129" s="40">
        <v>0</v>
      </c>
      <c r="I129" s="40">
        <v>0</v>
      </c>
      <c r="J129" s="40">
        <v>0</v>
      </c>
      <c r="K129" s="40">
        <v>0</v>
      </c>
      <c r="L129" s="40">
        <v>0</v>
      </c>
      <c r="M129" s="40">
        <v>0</v>
      </c>
      <c r="N129" s="40">
        <v>0</v>
      </c>
      <c r="O129" s="40">
        <v>0</v>
      </c>
      <c r="P129" s="40">
        <v>0</v>
      </c>
      <c r="Q129" s="168"/>
    </row>
    <row r="130" spans="2:17" hidden="1">
      <c r="B130" s="110">
        <v>118</v>
      </c>
      <c r="C130" s="35"/>
      <c r="D130" s="36" t="s">
        <v>190</v>
      </c>
      <c r="E130" s="111"/>
      <c r="F130" s="37" t="s">
        <v>190</v>
      </c>
      <c r="G130" s="38"/>
      <c r="H130" s="40">
        <v>0</v>
      </c>
      <c r="I130" s="40">
        <v>0</v>
      </c>
      <c r="J130" s="40">
        <v>0</v>
      </c>
      <c r="K130" s="40">
        <v>0</v>
      </c>
      <c r="L130" s="40">
        <v>0</v>
      </c>
      <c r="M130" s="40">
        <v>0</v>
      </c>
      <c r="N130" s="40">
        <v>0</v>
      </c>
      <c r="O130" s="40">
        <v>0</v>
      </c>
      <c r="P130" s="40">
        <v>0</v>
      </c>
      <c r="Q130" s="168"/>
    </row>
    <row r="131" spans="2:17" hidden="1">
      <c r="B131" s="36">
        <v>119</v>
      </c>
      <c r="C131" s="35"/>
      <c r="D131" s="36" t="s">
        <v>190</v>
      </c>
      <c r="E131" s="111"/>
      <c r="F131" s="37" t="s">
        <v>190</v>
      </c>
      <c r="G131" s="38"/>
      <c r="H131" s="40">
        <v>0</v>
      </c>
      <c r="I131" s="40">
        <v>0</v>
      </c>
      <c r="J131" s="40">
        <v>0</v>
      </c>
      <c r="K131" s="40">
        <v>0</v>
      </c>
      <c r="L131" s="40">
        <v>0</v>
      </c>
      <c r="M131" s="40">
        <v>0</v>
      </c>
      <c r="N131" s="40">
        <v>0</v>
      </c>
      <c r="O131" s="40">
        <v>0</v>
      </c>
      <c r="P131" s="40">
        <v>0</v>
      </c>
      <c r="Q131" s="168"/>
    </row>
    <row r="132" spans="2:17" hidden="1">
      <c r="B132" s="110">
        <v>120</v>
      </c>
      <c r="C132" s="35"/>
      <c r="D132" s="36" t="s">
        <v>190</v>
      </c>
      <c r="E132" s="111"/>
      <c r="F132" s="37" t="s">
        <v>190</v>
      </c>
      <c r="G132" s="38"/>
      <c r="H132" s="40">
        <v>0</v>
      </c>
      <c r="I132" s="40">
        <v>0</v>
      </c>
      <c r="J132" s="40">
        <v>0</v>
      </c>
      <c r="K132" s="40">
        <v>0</v>
      </c>
      <c r="L132" s="40">
        <v>0</v>
      </c>
      <c r="M132" s="40">
        <v>0</v>
      </c>
      <c r="N132" s="40">
        <v>0</v>
      </c>
      <c r="O132" s="40">
        <v>0</v>
      </c>
      <c r="P132" s="40">
        <v>0</v>
      </c>
      <c r="Q132" s="168"/>
    </row>
    <row r="133" spans="2:17" hidden="1">
      <c r="B133" s="36">
        <v>121</v>
      </c>
      <c r="C133" s="35"/>
      <c r="D133" s="36" t="s">
        <v>190</v>
      </c>
      <c r="E133" s="111"/>
      <c r="F133" s="37" t="s">
        <v>190</v>
      </c>
      <c r="G133" s="38"/>
      <c r="H133" s="40">
        <v>0</v>
      </c>
      <c r="I133" s="40">
        <v>0</v>
      </c>
      <c r="J133" s="40">
        <v>0</v>
      </c>
      <c r="K133" s="40">
        <v>0</v>
      </c>
      <c r="L133" s="40">
        <v>0</v>
      </c>
      <c r="M133" s="40">
        <v>0</v>
      </c>
      <c r="N133" s="40">
        <v>0</v>
      </c>
      <c r="O133" s="40">
        <v>0</v>
      </c>
      <c r="P133" s="40">
        <v>0</v>
      </c>
      <c r="Q133" s="168"/>
    </row>
    <row r="134" spans="2:17" hidden="1">
      <c r="B134" s="110">
        <v>122</v>
      </c>
      <c r="C134" s="35"/>
      <c r="D134" s="36" t="s">
        <v>190</v>
      </c>
      <c r="E134" s="111"/>
      <c r="F134" s="37" t="s">
        <v>190</v>
      </c>
      <c r="G134" s="38"/>
      <c r="H134" s="40">
        <v>0</v>
      </c>
      <c r="I134" s="40">
        <v>0</v>
      </c>
      <c r="J134" s="40">
        <v>0</v>
      </c>
      <c r="K134" s="40">
        <v>0</v>
      </c>
      <c r="L134" s="40">
        <v>0</v>
      </c>
      <c r="M134" s="40">
        <v>0</v>
      </c>
      <c r="N134" s="40">
        <v>0</v>
      </c>
      <c r="O134" s="40">
        <v>0</v>
      </c>
      <c r="P134" s="40">
        <v>0</v>
      </c>
      <c r="Q134" s="168"/>
    </row>
    <row r="135" spans="2:17" hidden="1">
      <c r="B135" s="36">
        <v>123</v>
      </c>
      <c r="C135" s="35"/>
      <c r="D135" s="36" t="s">
        <v>190</v>
      </c>
      <c r="E135" s="111"/>
      <c r="F135" s="37" t="s">
        <v>190</v>
      </c>
      <c r="G135" s="38"/>
      <c r="H135" s="40">
        <v>0</v>
      </c>
      <c r="I135" s="40">
        <v>0</v>
      </c>
      <c r="J135" s="40">
        <v>0</v>
      </c>
      <c r="K135" s="40">
        <v>0</v>
      </c>
      <c r="L135" s="40">
        <v>0</v>
      </c>
      <c r="M135" s="40">
        <v>0</v>
      </c>
      <c r="N135" s="40">
        <v>0</v>
      </c>
      <c r="O135" s="40">
        <v>0</v>
      </c>
      <c r="P135" s="40">
        <v>0</v>
      </c>
      <c r="Q135" s="168"/>
    </row>
    <row r="136" spans="2:17" hidden="1">
      <c r="B136" s="110">
        <v>124</v>
      </c>
      <c r="C136" s="35"/>
      <c r="D136" s="36" t="s">
        <v>190</v>
      </c>
      <c r="E136" s="111"/>
      <c r="F136" s="37" t="s">
        <v>190</v>
      </c>
      <c r="G136" s="38"/>
      <c r="H136" s="40">
        <v>0</v>
      </c>
      <c r="I136" s="40">
        <v>0</v>
      </c>
      <c r="J136" s="40">
        <v>0</v>
      </c>
      <c r="K136" s="40">
        <v>0</v>
      </c>
      <c r="L136" s="40">
        <v>0</v>
      </c>
      <c r="M136" s="40">
        <v>0</v>
      </c>
      <c r="N136" s="40">
        <v>0</v>
      </c>
      <c r="O136" s="40">
        <v>0</v>
      </c>
      <c r="P136" s="40">
        <v>0</v>
      </c>
      <c r="Q136" s="168"/>
    </row>
    <row r="137" spans="2:17" hidden="1">
      <c r="B137" s="36">
        <v>125</v>
      </c>
      <c r="C137" s="35"/>
      <c r="D137" s="36" t="s">
        <v>190</v>
      </c>
      <c r="E137" s="111"/>
      <c r="F137" s="37" t="s">
        <v>190</v>
      </c>
      <c r="G137" s="38"/>
      <c r="H137" s="40">
        <v>0</v>
      </c>
      <c r="I137" s="40">
        <v>0</v>
      </c>
      <c r="J137" s="40">
        <v>0</v>
      </c>
      <c r="K137" s="40">
        <v>0</v>
      </c>
      <c r="L137" s="40">
        <v>0</v>
      </c>
      <c r="M137" s="40">
        <v>0</v>
      </c>
      <c r="N137" s="40">
        <v>0</v>
      </c>
      <c r="O137" s="40">
        <v>0</v>
      </c>
      <c r="P137" s="40">
        <v>0</v>
      </c>
      <c r="Q137" s="168"/>
    </row>
    <row r="138" spans="2:17" hidden="1">
      <c r="B138" s="110">
        <v>126</v>
      </c>
      <c r="C138" s="35"/>
      <c r="D138" s="36" t="s">
        <v>190</v>
      </c>
      <c r="E138" s="111"/>
      <c r="F138" s="37" t="s">
        <v>190</v>
      </c>
      <c r="G138" s="38"/>
      <c r="H138" s="40">
        <v>0</v>
      </c>
      <c r="I138" s="40">
        <v>0</v>
      </c>
      <c r="J138" s="40">
        <v>0</v>
      </c>
      <c r="K138" s="40">
        <v>0</v>
      </c>
      <c r="L138" s="40">
        <v>0</v>
      </c>
      <c r="M138" s="40">
        <v>0</v>
      </c>
      <c r="N138" s="40">
        <v>0</v>
      </c>
      <c r="O138" s="40">
        <v>0</v>
      </c>
      <c r="P138" s="40">
        <v>0</v>
      </c>
      <c r="Q138" s="168"/>
    </row>
    <row r="139" spans="2:17" hidden="1">
      <c r="B139" s="36">
        <v>127</v>
      </c>
      <c r="C139" s="35"/>
      <c r="D139" s="36" t="s">
        <v>190</v>
      </c>
      <c r="E139" s="111"/>
      <c r="F139" s="37" t="s">
        <v>190</v>
      </c>
      <c r="G139" s="38"/>
      <c r="H139" s="40">
        <v>0</v>
      </c>
      <c r="I139" s="40">
        <v>0</v>
      </c>
      <c r="J139" s="40">
        <v>0</v>
      </c>
      <c r="K139" s="40">
        <v>0</v>
      </c>
      <c r="L139" s="40">
        <v>0</v>
      </c>
      <c r="M139" s="40">
        <v>0</v>
      </c>
      <c r="N139" s="40">
        <v>0</v>
      </c>
      <c r="O139" s="40">
        <v>0</v>
      </c>
      <c r="P139" s="40">
        <v>0</v>
      </c>
      <c r="Q139" s="168"/>
    </row>
    <row r="140" spans="2:17" hidden="1">
      <c r="B140" s="110">
        <v>128</v>
      </c>
      <c r="C140" s="35"/>
      <c r="D140" s="36" t="s">
        <v>190</v>
      </c>
      <c r="E140" s="111"/>
      <c r="F140" s="37" t="s">
        <v>190</v>
      </c>
      <c r="G140" s="38"/>
      <c r="H140" s="40">
        <v>0</v>
      </c>
      <c r="I140" s="40">
        <v>0</v>
      </c>
      <c r="J140" s="40">
        <v>0</v>
      </c>
      <c r="K140" s="40">
        <v>0</v>
      </c>
      <c r="L140" s="40">
        <v>0</v>
      </c>
      <c r="M140" s="40">
        <v>0</v>
      </c>
      <c r="N140" s="40">
        <v>0</v>
      </c>
      <c r="O140" s="40">
        <v>0</v>
      </c>
      <c r="P140" s="40">
        <v>0</v>
      </c>
      <c r="Q140" s="168"/>
    </row>
    <row r="141" spans="2:17" hidden="1">
      <c r="B141" s="36">
        <v>129</v>
      </c>
      <c r="C141" s="35"/>
      <c r="D141" s="36" t="s">
        <v>190</v>
      </c>
      <c r="E141" s="111"/>
      <c r="F141" s="37" t="s">
        <v>190</v>
      </c>
      <c r="G141" s="38"/>
      <c r="H141" s="40">
        <v>0</v>
      </c>
      <c r="I141" s="40">
        <v>0</v>
      </c>
      <c r="J141" s="40">
        <v>0</v>
      </c>
      <c r="K141" s="40">
        <v>0</v>
      </c>
      <c r="L141" s="40">
        <v>0</v>
      </c>
      <c r="M141" s="40">
        <v>0</v>
      </c>
      <c r="N141" s="40">
        <v>0</v>
      </c>
      <c r="O141" s="40">
        <v>0</v>
      </c>
      <c r="P141" s="40">
        <v>0</v>
      </c>
      <c r="Q141" s="168"/>
    </row>
    <row r="142" spans="2:17" hidden="1">
      <c r="B142" s="110">
        <v>130</v>
      </c>
      <c r="C142" s="35"/>
      <c r="D142" s="36" t="s">
        <v>190</v>
      </c>
      <c r="E142" s="111"/>
      <c r="F142" s="37" t="s">
        <v>190</v>
      </c>
      <c r="G142" s="38"/>
      <c r="H142" s="40">
        <v>0</v>
      </c>
      <c r="I142" s="40">
        <v>0</v>
      </c>
      <c r="J142" s="40">
        <v>0</v>
      </c>
      <c r="K142" s="40">
        <v>0</v>
      </c>
      <c r="L142" s="40">
        <v>0</v>
      </c>
      <c r="M142" s="40">
        <v>0</v>
      </c>
      <c r="N142" s="40">
        <v>0</v>
      </c>
      <c r="O142" s="40">
        <v>0</v>
      </c>
      <c r="P142" s="40">
        <v>0</v>
      </c>
      <c r="Q142" s="168"/>
    </row>
    <row r="143" spans="2:17" hidden="1">
      <c r="B143" s="36">
        <v>131</v>
      </c>
      <c r="C143" s="35"/>
      <c r="D143" s="36" t="s">
        <v>190</v>
      </c>
      <c r="E143" s="111"/>
      <c r="F143" s="37" t="s">
        <v>190</v>
      </c>
      <c r="G143" s="38"/>
      <c r="H143" s="40">
        <v>0</v>
      </c>
      <c r="I143" s="40">
        <v>0</v>
      </c>
      <c r="J143" s="40">
        <v>0</v>
      </c>
      <c r="K143" s="40">
        <v>0</v>
      </c>
      <c r="L143" s="40">
        <v>0</v>
      </c>
      <c r="M143" s="40">
        <v>0</v>
      </c>
      <c r="N143" s="40">
        <v>0</v>
      </c>
      <c r="O143" s="40">
        <v>0</v>
      </c>
      <c r="P143" s="40">
        <v>0</v>
      </c>
      <c r="Q143" s="168"/>
    </row>
    <row r="144" spans="2:17" hidden="1">
      <c r="B144" s="110">
        <v>132</v>
      </c>
      <c r="C144" s="35"/>
      <c r="D144" s="36" t="s">
        <v>190</v>
      </c>
      <c r="E144" s="111"/>
      <c r="F144" s="37" t="s">
        <v>190</v>
      </c>
      <c r="G144" s="38"/>
      <c r="H144" s="40">
        <v>0</v>
      </c>
      <c r="I144" s="40">
        <v>0</v>
      </c>
      <c r="J144" s="40">
        <v>0</v>
      </c>
      <c r="K144" s="40">
        <v>0</v>
      </c>
      <c r="L144" s="40">
        <v>0</v>
      </c>
      <c r="M144" s="40">
        <v>0</v>
      </c>
      <c r="N144" s="40">
        <v>0</v>
      </c>
      <c r="O144" s="40">
        <v>0</v>
      </c>
      <c r="P144" s="40">
        <v>0</v>
      </c>
      <c r="Q144" s="168"/>
    </row>
    <row r="145" spans="2:17" hidden="1">
      <c r="B145" s="36">
        <v>133</v>
      </c>
      <c r="C145" s="35"/>
      <c r="D145" s="36" t="s">
        <v>190</v>
      </c>
      <c r="E145" s="111"/>
      <c r="F145" s="37" t="s">
        <v>190</v>
      </c>
      <c r="G145" s="38"/>
      <c r="H145" s="40">
        <v>0</v>
      </c>
      <c r="I145" s="40">
        <v>0</v>
      </c>
      <c r="J145" s="40">
        <v>0</v>
      </c>
      <c r="K145" s="40">
        <v>0</v>
      </c>
      <c r="L145" s="40">
        <v>0</v>
      </c>
      <c r="M145" s="40">
        <v>0</v>
      </c>
      <c r="N145" s="40">
        <v>0</v>
      </c>
      <c r="O145" s="40">
        <v>0</v>
      </c>
      <c r="P145" s="40">
        <v>0</v>
      </c>
      <c r="Q145" s="168"/>
    </row>
    <row r="146" spans="2:17" hidden="1">
      <c r="B146" s="110">
        <v>134</v>
      </c>
      <c r="C146" s="35"/>
      <c r="D146" s="36" t="s">
        <v>190</v>
      </c>
      <c r="E146" s="111"/>
      <c r="F146" s="37" t="s">
        <v>190</v>
      </c>
      <c r="G146" s="38"/>
      <c r="H146" s="40">
        <v>0</v>
      </c>
      <c r="I146" s="40">
        <v>0</v>
      </c>
      <c r="J146" s="40">
        <v>0</v>
      </c>
      <c r="K146" s="40">
        <v>0</v>
      </c>
      <c r="L146" s="40">
        <v>0</v>
      </c>
      <c r="M146" s="40">
        <v>0</v>
      </c>
      <c r="N146" s="40">
        <v>0</v>
      </c>
      <c r="O146" s="40">
        <v>0</v>
      </c>
      <c r="P146" s="40">
        <v>0</v>
      </c>
      <c r="Q146" s="168"/>
    </row>
    <row r="147" spans="2:17" hidden="1">
      <c r="B147" s="36">
        <v>135</v>
      </c>
      <c r="C147" s="35"/>
      <c r="D147" s="36" t="s">
        <v>190</v>
      </c>
      <c r="E147" s="111"/>
      <c r="F147" s="37" t="s">
        <v>190</v>
      </c>
      <c r="G147" s="38"/>
      <c r="H147" s="40">
        <v>0</v>
      </c>
      <c r="I147" s="40">
        <v>0</v>
      </c>
      <c r="J147" s="40">
        <v>0</v>
      </c>
      <c r="K147" s="40">
        <v>0</v>
      </c>
      <c r="L147" s="40">
        <v>0</v>
      </c>
      <c r="M147" s="40">
        <v>0</v>
      </c>
      <c r="N147" s="40">
        <v>0</v>
      </c>
      <c r="O147" s="40">
        <v>0</v>
      </c>
      <c r="P147" s="40">
        <v>0</v>
      </c>
      <c r="Q147" s="168"/>
    </row>
    <row r="148" spans="2:17" hidden="1">
      <c r="B148" s="110">
        <v>136</v>
      </c>
      <c r="C148" s="35"/>
      <c r="D148" s="36" t="s">
        <v>190</v>
      </c>
      <c r="E148" s="111"/>
      <c r="F148" s="37" t="s">
        <v>190</v>
      </c>
      <c r="G148" s="38"/>
      <c r="H148" s="40">
        <v>0</v>
      </c>
      <c r="I148" s="40">
        <v>0</v>
      </c>
      <c r="J148" s="40">
        <v>0</v>
      </c>
      <c r="K148" s="40">
        <v>0</v>
      </c>
      <c r="L148" s="40">
        <v>0</v>
      </c>
      <c r="M148" s="40">
        <v>0</v>
      </c>
      <c r="N148" s="40">
        <v>0</v>
      </c>
      <c r="O148" s="40">
        <v>0</v>
      </c>
      <c r="P148" s="40">
        <v>0</v>
      </c>
      <c r="Q148" s="168"/>
    </row>
    <row r="149" spans="2:17" hidden="1">
      <c r="B149" s="36">
        <v>137</v>
      </c>
      <c r="C149" s="35"/>
      <c r="D149" s="36" t="s">
        <v>190</v>
      </c>
      <c r="E149" s="111"/>
      <c r="F149" s="37" t="s">
        <v>190</v>
      </c>
      <c r="G149" s="38"/>
      <c r="H149" s="40">
        <v>0</v>
      </c>
      <c r="I149" s="40">
        <v>0</v>
      </c>
      <c r="J149" s="40">
        <v>0</v>
      </c>
      <c r="K149" s="40">
        <v>0</v>
      </c>
      <c r="L149" s="40">
        <v>0</v>
      </c>
      <c r="M149" s="40">
        <v>0</v>
      </c>
      <c r="N149" s="40">
        <v>0</v>
      </c>
      <c r="O149" s="40">
        <v>0</v>
      </c>
      <c r="P149" s="40">
        <v>0</v>
      </c>
      <c r="Q149" s="168"/>
    </row>
    <row r="150" spans="2:17" hidden="1">
      <c r="B150" s="110">
        <v>138</v>
      </c>
      <c r="C150" s="35"/>
      <c r="D150" s="36" t="s">
        <v>190</v>
      </c>
      <c r="E150" s="111"/>
      <c r="F150" s="37" t="s">
        <v>190</v>
      </c>
      <c r="G150" s="38"/>
      <c r="H150" s="40">
        <v>0</v>
      </c>
      <c r="I150" s="40">
        <v>0</v>
      </c>
      <c r="J150" s="40">
        <v>0</v>
      </c>
      <c r="K150" s="40">
        <v>0</v>
      </c>
      <c r="L150" s="40">
        <v>0</v>
      </c>
      <c r="M150" s="40">
        <v>0</v>
      </c>
      <c r="N150" s="40">
        <v>0</v>
      </c>
      <c r="O150" s="40">
        <v>0</v>
      </c>
      <c r="P150" s="40">
        <v>0</v>
      </c>
      <c r="Q150" s="168"/>
    </row>
    <row r="151" spans="2:17" hidden="1">
      <c r="B151" s="36">
        <v>139</v>
      </c>
      <c r="C151" s="35"/>
      <c r="D151" s="36" t="s">
        <v>190</v>
      </c>
      <c r="E151" s="111"/>
      <c r="F151" s="37" t="s">
        <v>190</v>
      </c>
      <c r="G151" s="38"/>
      <c r="H151" s="40">
        <v>0</v>
      </c>
      <c r="I151" s="40">
        <v>0</v>
      </c>
      <c r="J151" s="40">
        <v>0</v>
      </c>
      <c r="K151" s="40">
        <v>0</v>
      </c>
      <c r="L151" s="40">
        <v>0</v>
      </c>
      <c r="M151" s="40">
        <v>0</v>
      </c>
      <c r="N151" s="40">
        <v>0</v>
      </c>
      <c r="O151" s="40">
        <v>0</v>
      </c>
      <c r="P151" s="40">
        <v>0</v>
      </c>
      <c r="Q151" s="168"/>
    </row>
    <row r="152" spans="2:17" hidden="1">
      <c r="B152" s="110">
        <v>140</v>
      </c>
      <c r="C152" s="35"/>
      <c r="D152" s="36" t="s">
        <v>190</v>
      </c>
      <c r="E152" s="111"/>
      <c r="F152" s="37" t="s">
        <v>190</v>
      </c>
      <c r="G152" s="38"/>
      <c r="H152" s="40">
        <v>0</v>
      </c>
      <c r="I152" s="40">
        <v>0</v>
      </c>
      <c r="J152" s="40">
        <v>0</v>
      </c>
      <c r="K152" s="40">
        <v>0</v>
      </c>
      <c r="L152" s="40">
        <v>0</v>
      </c>
      <c r="M152" s="40">
        <v>0</v>
      </c>
      <c r="N152" s="40">
        <v>0</v>
      </c>
      <c r="O152" s="40">
        <v>0</v>
      </c>
      <c r="P152" s="40">
        <v>0</v>
      </c>
      <c r="Q152" s="168"/>
    </row>
    <row r="153" spans="2:17" hidden="1">
      <c r="B153" s="36">
        <v>141</v>
      </c>
      <c r="C153" s="35"/>
      <c r="D153" s="36" t="s">
        <v>190</v>
      </c>
      <c r="E153" s="111"/>
      <c r="F153" s="37" t="s">
        <v>190</v>
      </c>
      <c r="G153" s="38"/>
      <c r="H153" s="40">
        <v>0</v>
      </c>
      <c r="I153" s="40">
        <v>0</v>
      </c>
      <c r="J153" s="40">
        <v>0</v>
      </c>
      <c r="K153" s="40">
        <v>0</v>
      </c>
      <c r="L153" s="40">
        <v>0</v>
      </c>
      <c r="M153" s="40">
        <v>0</v>
      </c>
      <c r="N153" s="40">
        <v>0</v>
      </c>
      <c r="O153" s="40">
        <v>0</v>
      </c>
      <c r="P153" s="40">
        <v>0</v>
      </c>
      <c r="Q153" s="168"/>
    </row>
    <row r="154" spans="2:17" hidden="1">
      <c r="B154" s="110">
        <v>142</v>
      </c>
      <c r="C154" s="35"/>
      <c r="D154" s="36" t="s">
        <v>190</v>
      </c>
      <c r="E154" s="111"/>
      <c r="F154" s="37" t="s">
        <v>190</v>
      </c>
      <c r="G154" s="38"/>
      <c r="H154" s="40">
        <v>0</v>
      </c>
      <c r="I154" s="40">
        <v>0</v>
      </c>
      <c r="J154" s="40">
        <v>0</v>
      </c>
      <c r="K154" s="40">
        <v>0</v>
      </c>
      <c r="L154" s="40">
        <v>0</v>
      </c>
      <c r="M154" s="40">
        <v>0</v>
      </c>
      <c r="N154" s="40">
        <v>0</v>
      </c>
      <c r="O154" s="40">
        <v>0</v>
      </c>
      <c r="P154" s="40">
        <v>0</v>
      </c>
      <c r="Q154" s="168"/>
    </row>
    <row r="155" spans="2:17" hidden="1">
      <c r="B155" s="36">
        <v>143</v>
      </c>
      <c r="C155" s="35"/>
      <c r="D155" s="36" t="s">
        <v>190</v>
      </c>
      <c r="E155" s="111"/>
      <c r="F155" s="37" t="s">
        <v>190</v>
      </c>
      <c r="G155" s="38"/>
      <c r="H155" s="40">
        <v>0</v>
      </c>
      <c r="I155" s="40">
        <v>0</v>
      </c>
      <c r="J155" s="40">
        <v>0</v>
      </c>
      <c r="K155" s="40">
        <v>0</v>
      </c>
      <c r="L155" s="40">
        <v>0</v>
      </c>
      <c r="M155" s="40">
        <v>0</v>
      </c>
      <c r="N155" s="40">
        <v>0</v>
      </c>
      <c r="O155" s="40">
        <v>0</v>
      </c>
      <c r="P155" s="40">
        <v>0</v>
      </c>
      <c r="Q155" s="168"/>
    </row>
    <row r="156" spans="2:17" hidden="1">
      <c r="B156" s="110">
        <v>144</v>
      </c>
      <c r="C156" s="35"/>
      <c r="D156" s="36" t="s">
        <v>190</v>
      </c>
      <c r="E156" s="111"/>
      <c r="F156" s="37" t="s">
        <v>190</v>
      </c>
      <c r="G156" s="38"/>
      <c r="H156" s="40">
        <v>0</v>
      </c>
      <c r="I156" s="40">
        <v>0</v>
      </c>
      <c r="J156" s="40">
        <v>0</v>
      </c>
      <c r="K156" s="40">
        <v>0</v>
      </c>
      <c r="L156" s="40">
        <v>0</v>
      </c>
      <c r="M156" s="40">
        <v>0</v>
      </c>
      <c r="N156" s="40">
        <v>0</v>
      </c>
      <c r="O156" s="40">
        <v>0</v>
      </c>
      <c r="P156" s="40">
        <v>0</v>
      </c>
      <c r="Q156" s="168"/>
    </row>
    <row r="157" spans="2:17" hidden="1">
      <c r="B157" s="36">
        <v>145</v>
      </c>
      <c r="C157" s="35"/>
      <c r="D157" s="36" t="s">
        <v>190</v>
      </c>
      <c r="E157" s="111"/>
      <c r="F157" s="37" t="s">
        <v>190</v>
      </c>
      <c r="G157" s="38"/>
      <c r="H157" s="40">
        <v>0</v>
      </c>
      <c r="I157" s="40">
        <v>0</v>
      </c>
      <c r="J157" s="40">
        <v>0</v>
      </c>
      <c r="K157" s="40">
        <v>0</v>
      </c>
      <c r="L157" s="40">
        <v>0</v>
      </c>
      <c r="M157" s="40">
        <v>0</v>
      </c>
      <c r="N157" s="40">
        <v>0</v>
      </c>
      <c r="O157" s="40">
        <v>0</v>
      </c>
      <c r="P157" s="40">
        <v>0</v>
      </c>
      <c r="Q157" s="168"/>
    </row>
    <row r="158" spans="2:17" hidden="1">
      <c r="B158" s="110">
        <v>146</v>
      </c>
      <c r="C158" s="35"/>
      <c r="D158" s="36" t="s">
        <v>190</v>
      </c>
      <c r="E158" s="111"/>
      <c r="F158" s="37" t="s">
        <v>190</v>
      </c>
      <c r="G158" s="38"/>
      <c r="H158" s="40">
        <v>0</v>
      </c>
      <c r="I158" s="40">
        <v>0</v>
      </c>
      <c r="J158" s="40">
        <v>0</v>
      </c>
      <c r="K158" s="40">
        <v>0</v>
      </c>
      <c r="L158" s="40">
        <v>0</v>
      </c>
      <c r="M158" s="40">
        <v>0</v>
      </c>
      <c r="N158" s="40">
        <v>0</v>
      </c>
      <c r="O158" s="40">
        <v>0</v>
      </c>
      <c r="P158" s="40">
        <v>0</v>
      </c>
      <c r="Q158" s="168"/>
    </row>
    <row r="159" spans="2:17" hidden="1">
      <c r="B159" s="36">
        <v>147</v>
      </c>
      <c r="C159" s="35"/>
      <c r="D159" s="36" t="s">
        <v>190</v>
      </c>
      <c r="E159" s="111"/>
      <c r="F159" s="37" t="s">
        <v>190</v>
      </c>
      <c r="G159" s="38"/>
      <c r="H159" s="40">
        <v>0</v>
      </c>
      <c r="I159" s="40">
        <v>0</v>
      </c>
      <c r="J159" s="40">
        <v>0</v>
      </c>
      <c r="K159" s="40">
        <v>0</v>
      </c>
      <c r="L159" s="40">
        <v>0</v>
      </c>
      <c r="M159" s="40">
        <v>0</v>
      </c>
      <c r="N159" s="40">
        <v>0</v>
      </c>
      <c r="O159" s="40">
        <v>0</v>
      </c>
      <c r="P159" s="40">
        <v>0</v>
      </c>
      <c r="Q159" s="168"/>
    </row>
    <row r="160" spans="2:17" hidden="1">
      <c r="B160" s="110">
        <v>148</v>
      </c>
      <c r="C160" s="35"/>
      <c r="D160" s="36" t="s">
        <v>190</v>
      </c>
      <c r="E160" s="111"/>
      <c r="F160" s="37" t="s">
        <v>190</v>
      </c>
      <c r="G160" s="38"/>
      <c r="H160" s="40">
        <v>0</v>
      </c>
      <c r="I160" s="40">
        <v>0</v>
      </c>
      <c r="J160" s="40">
        <v>0</v>
      </c>
      <c r="K160" s="40">
        <v>0</v>
      </c>
      <c r="L160" s="40">
        <v>0</v>
      </c>
      <c r="M160" s="40">
        <v>0</v>
      </c>
      <c r="N160" s="40">
        <v>0</v>
      </c>
      <c r="O160" s="40">
        <v>0</v>
      </c>
      <c r="P160" s="40">
        <v>0</v>
      </c>
      <c r="Q160" s="168"/>
    </row>
    <row r="161" spans="2:17" hidden="1">
      <c r="B161" s="36">
        <v>149</v>
      </c>
      <c r="C161" s="35"/>
      <c r="D161" s="36" t="s">
        <v>190</v>
      </c>
      <c r="E161" s="111"/>
      <c r="F161" s="37" t="s">
        <v>190</v>
      </c>
      <c r="G161" s="38"/>
      <c r="H161" s="40">
        <v>0</v>
      </c>
      <c r="I161" s="40">
        <v>0</v>
      </c>
      <c r="J161" s="40">
        <v>0</v>
      </c>
      <c r="K161" s="40">
        <v>0</v>
      </c>
      <c r="L161" s="40">
        <v>0</v>
      </c>
      <c r="M161" s="40">
        <v>0</v>
      </c>
      <c r="N161" s="40">
        <v>0</v>
      </c>
      <c r="O161" s="40">
        <v>0</v>
      </c>
      <c r="P161" s="40">
        <v>0</v>
      </c>
      <c r="Q161" s="168"/>
    </row>
    <row r="162" spans="2:17" hidden="1">
      <c r="B162" s="110">
        <v>150</v>
      </c>
      <c r="C162" s="35"/>
      <c r="D162" s="36" t="s">
        <v>190</v>
      </c>
      <c r="E162" s="111"/>
      <c r="F162" s="37" t="s">
        <v>190</v>
      </c>
      <c r="G162" s="38"/>
      <c r="H162" s="40">
        <v>0</v>
      </c>
      <c r="I162" s="40">
        <v>0</v>
      </c>
      <c r="J162" s="40">
        <v>0</v>
      </c>
      <c r="K162" s="40">
        <v>0</v>
      </c>
      <c r="L162" s="40">
        <v>0</v>
      </c>
      <c r="M162" s="40">
        <v>0</v>
      </c>
      <c r="N162" s="40">
        <v>0</v>
      </c>
      <c r="O162" s="40">
        <v>0</v>
      </c>
      <c r="P162" s="40">
        <v>0</v>
      </c>
      <c r="Q162" s="168"/>
    </row>
    <row r="163" spans="2:17" hidden="1">
      <c r="B163" s="36">
        <v>151</v>
      </c>
      <c r="C163" s="35"/>
      <c r="D163" s="36" t="s">
        <v>190</v>
      </c>
      <c r="E163" s="111"/>
      <c r="F163" s="37" t="s">
        <v>190</v>
      </c>
      <c r="G163" s="38"/>
      <c r="H163" s="40">
        <v>0</v>
      </c>
      <c r="I163" s="40">
        <v>0</v>
      </c>
      <c r="J163" s="40">
        <v>0</v>
      </c>
      <c r="K163" s="40">
        <v>0</v>
      </c>
      <c r="L163" s="40">
        <v>0</v>
      </c>
      <c r="M163" s="40">
        <v>0</v>
      </c>
      <c r="N163" s="40">
        <v>0</v>
      </c>
      <c r="O163" s="40">
        <v>0</v>
      </c>
      <c r="P163" s="40">
        <v>0</v>
      </c>
      <c r="Q163" s="168"/>
    </row>
    <row r="164" spans="2:17" hidden="1">
      <c r="B164" s="110">
        <v>152</v>
      </c>
      <c r="C164" s="35"/>
      <c r="D164" s="36" t="s">
        <v>190</v>
      </c>
      <c r="E164" s="111"/>
      <c r="F164" s="37" t="s">
        <v>190</v>
      </c>
      <c r="G164" s="38"/>
      <c r="H164" s="40">
        <v>0</v>
      </c>
      <c r="I164" s="40">
        <v>0</v>
      </c>
      <c r="J164" s="40">
        <v>0</v>
      </c>
      <c r="K164" s="40">
        <v>0</v>
      </c>
      <c r="L164" s="40">
        <v>0</v>
      </c>
      <c r="M164" s="40">
        <v>0</v>
      </c>
      <c r="N164" s="40">
        <v>0</v>
      </c>
      <c r="O164" s="40">
        <v>0</v>
      </c>
      <c r="P164" s="40">
        <v>0</v>
      </c>
      <c r="Q164" s="168"/>
    </row>
    <row r="165" spans="2:17" hidden="1">
      <c r="B165" s="36">
        <v>153</v>
      </c>
      <c r="C165" s="35"/>
      <c r="D165" s="36" t="s">
        <v>190</v>
      </c>
      <c r="E165" s="111"/>
      <c r="F165" s="37" t="s">
        <v>190</v>
      </c>
      <c r="G165" s="38"/>
      <c r="H165" s="40">
        <v>0</v>
      </c>
      <c r="I165" s="40">
        <v>0</v>
      </c>
      <c r="J165" s="40">
        <v>0</v>
      </c>
      <c r="K165" s="40">
        <v>0</v>
      </c>
      <c r="L165" s="40">
        <v>0</v>
      </c>
      <c r="M165" s="40">
        <v>0</v>
      </c>
      <c r="N165" s="40">
        <v>0</v>
      </c>
      <c r="O165" s="40">
        <v>0</v>
      </c>
      <c r="P165" s="40">
        <v>0</v>
      </c>
      <c r="Q165" s="168"/>
    </row>
    <row r="166" spans="2:17" hidden="1">
      <c r="B166" s="110">
        <v>154</v>
      </c>
      <c r="C166" s="35"/>
      <c r="D166" s="36" t="s">
        <v>190</v>
      </c>
      <c r="E166" s="111"/>
      <c r="F166" s="37" t="s">
        <v>190</v>
      </c>
      <c r="G166" s="38"/>
      <c r="H166" s="40">
        <v>0</v>
      </c>
      <c r="I166" s="40">
        <v>0</v>
      </c>
      <c r="J166" s="40">
        <v>0</v>
      </c>
      <c r="K166" s="40">
        <v>0</v>
      </c>
      <c r="L166" s="40">
        <v>0</v>
      </c>
      <c r="M166" s="40">
        <v>0</v>
      </c>
      <c r="N166" s="40">
        <v>0</v>
      </c>
      <c r="O166" s="40">
        <v>0</v>
      </c>
      <c r="P166" s="40">
        <v>0</v>
      </c>
      <c r="Q166" s="168"/>
    </row>
    <row r="167" spans="2:17" hidden="1">
      <c r="B167" s="36">
        <v>155</v>
      </c>
      <c r="C167" s="35"/>
      <c r="D167" s="36" t="s">
        <v>190</v>
      </c>
      <c r="E167" s="111"/>
      <c r="F167" s="37" t="s">
        <v>190</v>
      </c>
      <c r="G167" s="38"/>
      <c r="H167" s="40">
        <v>0</v>
      </c>
      <c r="I167" s="40">
        <v>0</v>
      </c>
      <c r="J167" s="40">
        <v>0</v>
      </c>
      <c r="K167" s="40">
        <v>0</v>
      </c>
      <c r="L167" s="40">
        <v>0</v>
      </c>
      <c r="M167" s="40">
        <v>0</v>
      </c>
      <c r="N167" s="40">
        <v>0</v>
      </c>
      <c r="O167" s="40">
        <v>0</v>
      </c>
      <c r="P167" s="40">
        <v>0</v>
      </c>
      <c r="Q167" s="168"/>
    </row>
    <row r="168" spans="2:17" hidden="1">
      <c r="B168" s="110">
        <v>156</v>
      </c>
      <c r="C168" s="35"/>
      <c r="D168" s="36" t="s">
        <v>190</v>
      </c>
      <c r="E168" s="111"/>
      <c r="F168" s="37" t="s">
        <v>190</v>
      </c>
      <c r="G168" s="38"/>
      <c r="H168" s="40">
        <v>0</v>
      </c>
      <c r="I168" s="40">
        <v>0</v>
      </c>
      <c r="J168" s="40">
        <v>0</v>
      </c>
      <c r="K168" s="40">
        <v>0</v>
      </c>
      <c r="L168" s="40">
        <v>0</v>
      </c>
      <c r="M168" s="40">
        <v>0</v>
      </c>
      <c r="N168" s="40">
        <v>0</v>
      </c>
      <c r="O168" s="40">
        <v>0</v>
      </c>
      <c r="P168" s="40">
        <v>0</v>
      </c>
      <c r="Q168" s="168"/>
    </row>
    <row r="169" spans="2:17" hidden="1">
      <c r="B169" s="36">
        <v>157</v>
      </c>
      <c r="C169" s="35"/>
      <c r="D169" s="36" t="s">
        <v>190</v>
      </c>
      <c r="E169" s="111"/>
      <c r="F169" s="37" t="s">
        <v>190</v>
      </c>
      <c r="G169" s="38"/>
      <c r="H169" s="40">
        <v>0</v>
      </c>
      <c r="I169" s="40">
        <v>0</v>
      </c>
      <c r="J169" s="40">
        <v>0</v>
      </c>
      <c r="K169" s="40">
        <v>0</v>
      </c>
      <c r="L169" s="40">
        <v>0</v>
      </c>
      <c r="M169" s="40">
        <v>0</v>
      </c>
      <c r="N169" s="40">
        <v>0</v>
      </c>
      <c r="O169" s="40">
        <v>0</v>
      </c>
      <c r="P169" s="40">
        <v>0</v>
      </c>
      <c r="Q169" s="168"/>
    </row>
    <row r="170" spans="2:17" hidden="1">
      <c r="B170" s="110">
        <v>158</v>
      </c>
      <c r="C170" s="35"/>
      <c r="D170" s="36" t="s">
        <v>190</v>
      </c>
      <c r="E170" s="111"/>
      <c r="F170" s="37" t="s">
        <v>190</v>
      </c>
      <c r="G170" s="38"/>
      <c r="H170" s="40">
        <v>0</v>
      </c>
      <c r="I170" s="40">
        <v>0</v>
      </c>
      <c r="J170" s="40">
        <v>0</v>
      </c>
      <c r="K170" s="40">
        <v>0</v>
      </c>
      <c r="L170" s="40">
        <v>0</v>
      </c>
      <c r="M170" s="40">
        <v>0</v>
      </c>
      <c r="N170" s="40">
        <v>0</v>
      </c>
      <c r="O170" s="40">
        <v>0</v>
      </c>
      <c r="P170" s="40">
        <v>0</v>
      </c>
      <c r="Q170" s="168"/>
    </row>
    <row r="171" spans="2:17" hidden="1">
      <c r="B171" s="36">
        <v>159</v>
      </c>
      <c r="C171" s="35"/>
      <c r="D171" s="36" t="s">
        <v>190</v>
      </c>
      <c r="E171" s="111"/>
      <c r="F171" s="37" t="s">
        <v>190</v>
      </c>
      <c r="G171" s="38"/>
      <c r="H171" s="40">
        <v>0</v>
      </c>
      <c r="I171" s="40">
        <v>0</v>
      </c>
      <c r="J171" s="40">
        <v>0</v>
      </c>
      <c r="K171" s="40">
        <v>0</v>
      </c>
      <c r="L171" s="40">
        <v>0</v>
      </c>
      <c r="M171" s="40">
        <v>0</v>
      </c>
      <c r="N171" s="40">
        <v>0</v>
      </c>
      <c r="O171" s="40">
        <v>0</v>
      </c>
      <c r="P171" s="40">
        <v>0</v>
      </c>
      <c r="Q171" s="168"/>
    </row>
    <row r="172" spans="2:17" hidden="1">
      <c r="B172" s="110">
        <v>160</v>
      </c>
      <c r="C172" s="35"/>
      <c r="D172" s="36" t="s">
        <v>190</v>
      </c>
      <c r="E172" s="111"/>
      <c r="F172" s="37" t="s">
        <v>190</v>
      </c>
      <c r="G172" s="38"/>
      <c r="H172" s="40">
        <v>0</v>
      </c>
      <c r="I172" s="40">
        <v>0</v>
      </c>
      <c r="J172" s="40">
        <v>0</v>
      </c>
      <c r="K172" s="40">
        <v>0</v>
      </c>
      <c r="L172" s="40">
        <v>0</v>
      </c>
      <c r="M172" s="40">
        <v>0</v>
      </c>
      <c r="N172" s="40">
        <v>0</v>
      </c>
      <c r="O172" s="40">
        <v>0</v>
      </c>
      <c r="P172" s="40">
        <v>0</v>
      </c>
      <c r="Q172" s="168"/>
    </row>
    <row r="173" spans="2:17" hidden="1">
      <c r="B173" s="36">
        <v>161</v>
      </c>
      <c r="C173" s="35"/>
      <c r="D173" s="36" t="s">
        <v>190</v>
      </c>
      <c r="E173" s="111"/>
      <c r="F173" s="37" t="s">
        <v>190</v>
      </c>
      <c r="G173" s="38"/>
      <c r="H173" s="40">
        <v>0</v>
      </c>
      <c r="I173" s="40">
        <v>0</v>
      </c>
      <c r="J173" s="40">
        <v>0</v>
      </c>
      <c r="K173" s="40">
        <v>0</v>
      </c>
      <c r="L173" s="40">
        <v>0</v>
      </c>
      <c r="M173" s="40">
        <v>0</v>
      </c>
      <c r="N173" s="40">
        <v>0</v>
      </c>
      <c r="O173" s="40">
        <v>0</v>
      </c>
      <c r="P173" s="40">
        <v>0</v>
      </c>
      <c r="Q173" s="168"/>
    </row>
    <row r="174" spans="2:17" hidden="1">
      <c r="B174" s="110">
        <v>162</v>
      </c>
      <c r="C174" s="35"/>
      <c r="D174" s="36" t="s">
        <v>190</v>
      </c>
      <c r="E174" s="111"/>
      <c r="F174" s="37" t="s">
        <v>190</v>
      </c>
      <c r="G174" s="38"/>
      <c r="H174" s="40">
        <v>0</v>
      </c>
      <c r="I174" s="40">
        <v>0</v>
      </c>
      <c r="J174" s="40">
        <v>0</v>
      </c>
      <c r="K174" s="40">
        <v>0</v>
      </c>
      <c r="L174" s="40">
        <v>0</v>
      </c>
      <c r="M174" s="40">
        <v>0</v>
      </c>
      <c r="N174" s="40">
        <v>0</v>
      </c>
      <c r="O174" s="40">
        <v>0</v>
      </c>
      <c r="P174" s="40">
        <v>0</v>
      </c>
      <c r="Q174" s="168"/>
    </row>
    <row r="175" spans="2:17" hidden="1">
      <c r="B175" s="36">
        <v>163</v>
      </c>
      <c r="C175" s="35"/>
      <c r="D175" s="36" t="s">
        <v>190</v>
      </c>
      <c r="E175" s="111"/>
      <c r="F175" s="37" t="s">
        <v>190</v>
      </c>
      <c r="G175" s="38"/>
      <c r="H175" s="40">
        <v>0</v>
      </c>
      <c r="I175" s="40">
        <v>0</v>
      </c>
      <c r="J175" s="40">
        <v>0</v>
      </c>
      <c r="K175" s="40">
        <v>0</v>
      </c>
      <c r="L175" s="40">
        <v>0</v>
      </c>
      <c r="M175" s="40">
        <v>0</v>
      </c>
      <c r="N175" s="40">
        <v>0</v>
      </c>
      <c r="O175" s="40">
        <v>0</v>
      </c>
      <c r="P175" s="40">
        <v>0</v>
      </c>
      <c r="Q175" s="168"/>
    </row>
    <row r="176" spans="2:17" hidden="1">
      <c r="B176" s="110">
        <v>164</v>
      </c>
      <c r="C176" s="35"/>
      <c r="D176" s="36" t="s">
        <v>190</v>
      </c>
      <c r="E176" s="111"/>
      <c r="F176" s="37" t="s">
        <v>190</v>
      </c>
      <c r="G176" s="38"/>
      <c r="H176" s="40">
        <v>0</v>
      </c>
      <c r="I176" s="40">
        <v>0</v>
      </c>
      <c r="J176" s="40">
        <v>0</v>
      </c>
      <c r="K176" s="40">
        <v>0</v>
      </c>
      <c r="L176" s="40">
        <v>0</v>
      </c>
      <c r="M176" s="40">
        <v>0</v>
      </c>
      <c r="N176" s="40">
        <v>0</v>
      </c>
      <c r="O176" s="40">
        <v>0</v>
      </c>
      <c r="P176" s="40">
        <v>0</v>
      </c>
      <c r="Q176" s="168"/>
    </row>
    <row r="177" spans="2:17" hidden="1">
      <c r="B177" s="36">
        <v>165</v>
      </c>
      <c r="C177" s="35"/>
      <c r="D177" s="36" t="s">
        <v>190</v>
      </c>
      <c r="E177" s="111"/>
      <c r="F177" s="37" t="s">
        <v>190</v>
      </c>
      <c r="G177" s="38"/>
      <c r="H177" s="40">
        <v>0</v>
      </c>
      <c r="I177" s="40">
        <v>0</v>
      </c>
      <c r="J177" s="40">
        <v>0</v>
      </c>
      <c r="K177" s="40">
        <v>0</v>
      </c>
      <c r="L177" s="40">
        <v>0</v>
      </c>
      <c r="M177" s="40">
        <v>0</v>
      </c>
      <c r="N177" s="40">
        <v>0</v>
      </c>
      <c r="O177" s="40">
        <v>0</v>
      </c>
      <c r="P177" s="40">
        <v>0</v>
      </c>
      <c r="Q177" s="168"/>
    </row>
    <row r="178" spans="2:17" hidden="1">
      <c r="B178" s="110">
        <v>166</v>
      </c>
      <c r="C178" s="35"/>
      <c r="D178" s="36" t="s">
        <v>190</v>
      </c>
      <c r="E178" s="111"/>
      <c r="F178" s="37" t="s">
        <v>190</v>
      </c>
      <c r="G178" s="38"/>
      <c r="H178" s="40">
        <v>0</v>
      </c>
      <c r="I178" s="40">
        <v>0</v>
      </c>
      <c r="J178" s="40">
        <v>0</v>
      </c>
      <c r="K178" s="40">
        <v>0</v>
      </c>
      <c r="L178" s="40">
        <v>0</v>
      </c>
      <c r="M178" s="40">
        <v>0</v>
      </c>
      <c r="N178" s="40">
        <v>0</v>
      </c>
      <c r="O178" s="40">
        <v>0</v>
      </c>
      <c r="P178" s="40">
        <v>0</v>
      </c>
      <c r="Q178" s="168"/>
    </row>
    <row r="179" spans="2:17" hidden="1">
      <c r="B179" s="36">
        <v>167</v>
      </c>
      <c r="C179" s="35"/>
      <c r="D179" s="36" t="s">
        <v>190</v>
      </c>
      <c r="E179" s="111"/>
      <c r="F179" s="37" t="s">
        <v>190</v>
      </c>
      <c r="G179" s="38"/>
      <c r="H179" s="40">
        <v>0</v>
      </c>
      <c r="I179" s="40">
        <v>0</v>
      </c>
      <c r="J179" s="40">
        <v>0</v>
      </c>
      <c r="K179" s="40">
        <v>0</v>
      </c>
      <c r="L179" s="40">
        <v>0</v>
      </c>
      <c r="M179" s="40">
        <v>0</v>
      </c>
      <c r="N179" s="40">
        <v>0</v>
      </c>
      <c r="O179" s="40">
        <v>0</v>
      </c>
      <c r="P179" s="40">
        <v>0</v>
      </c>
      <c r="Q179" s="168"/>
    </row>
    <row r="180" spans="2:17" hidden="1">
      <c r="B180" s="110">
        <v>168</v>
      </c>
      <c r="C180" s="35"/>
      <c r="D180" s="36" t="s">
        <v>190</v>
      </c>
      <c r="E180" s="111"/>
      <c r="F180" s="37" t="s">
        <v>190</v>
      </c>
      <c r="G180" s="38"/>
      <c r="H180" s="40">
        <v>0</v>
      </c>
      <c r="I180" s="40">
        <v>0</v>
      </c>
      <c r="J180" s="40">
        <v>0</v>
      </c>
      <c r="K180" s="40">
        <v>0</v>
      </c>
      <c r="L180" s="40">
        <v>0</v>
      </c>
      <c r="M180" s="40">
        <v>0</v>
      </c>
      <c r="N180" s="40">
        <v>0</v>
      </c>
      <c r="O180" s="40">
        <v>0</v>
      </c>
      <c r="P180" s="40">
        <v>0</v>
      </c>
      <c r="Q180" s="168"/>
    </row>
    <row r="181" spans="2:17" hidden="1">
      <c r="B181" s="36">
        <v>169</v>
      </c>
      <c r="C181" s="35"/>
      <c r="D181" s="36" t="s">
        <v>190</v>
      </c>
      <c r="E181" s="111"/>
      <c r="F181" s="37" t="s">
        <v>190</v>
      </c>
      <c r="G181" s="38"/>
      <c r="H181" s="40">
        <v>0</v>
      </c>
      <c r="I181" s="40">
        <v>0</v>
      </c>
      <c r="J181" s="40">
        <v>0</v>
      </c>
      <c r="K181" s="40">
        <v>0</v>
      </c>
      <c r="L181" s="40">
        <v>0</v>
      </c>
      <c r="M181" s="40">
        <v>0</v>
      </c>
      <c r="N181" s="40">
        <v>0</v>
      </c>
      <c r="O181" s="40">
        <v>0</v>
      </c>
      <c r="P181" s="40">
        <v>0</v>
      </c>
      <c r="Q181" s="168"/>
    </row>
    <row r="182" spans="2:17" hidden="1">
      <c r="B182" s="110">
        <v>170</v>
      </c>
      <c r="C182" s="35"/>
      <c r="D182" s="36" t="s">
        <v>190</v>
      </c>
      <c r="E182" s="111"/>
      <c r="F182" s="37" t="s">
        <v>190</v>
      </c>
      <c r="G182" s="38"/>
      <c r="H182" s="40">
        <v>0</v>
      </c>
      <c r="I182" s="40">
        <v>0</v>
      </c>
      <c r="J182" s="40">
        <v>0</v>
      </c>
      <c r="K182" s="40">
        <v>0</v>
      </c>
      <c r="L182" s="40">
        <v>0</v>
      </c>
      <c r="M182" s="40">
        <v>0</v>
      </c>
      <c r="N182" s="40">
        <v>0</v>
      </c>
      <c r="O182" s="40">
        <v>0</v>
      </c>
      <c r="P182" s="40">
        <v>0</v>
      </c>
      <c r="Q182" s="168"/>
    </row>
    <row r="183" spans="2:17" hidden="1">
      <c r="B183" s="36">
        <v>171</v>
      </c>
      <c r="C183" s="35"/>
      <c r="D183" s="36" t="s">
        <v>190</v>
      </c>
      <c r="E183" s="111"/>
      <c r="F183" s="37" t="s">
        <v>190</v>
      </c>
      <c r="G183" s="38"/>
      <c r="H183" s="40">
        <v>0</v>
      </c>
      <c r="I183" s="40">
        <v>0</v>
      </c>
      <c r="J183" s="40">
        <v>0</v>
      </c>
      <c r="K183" s="40">
        <v>0</v>
      </c>
      <c r="L183" s="40">
        <v>0</v>
      </c>
      <c r="M183" s="40">
        <v>0</v>
      </c>
      <c r="N183" s="40">
        <v>0</v>
      </c>
      <c r="O183" s="40">
        <v>0</v>
      </c>
      <c r="P183" s="40">
        <v>0</v>
      </c>
      <c r="Q183" s="168"/>
    </row>
    <row r="184" spans="2:17" hidden="1">
      <c r="B184" s="110">
        <v>172</v>
      </c>
      <c r="C184" s="35"/>
      <c r="D184" s="36" t="s">
        <v>190</v>
      </c>
      <c r="E184" s="111"/>
      <c r="F184" s="37" t="s">
        <v>190</v>
      </c>
      <c r="G184" s="38"/>
      <c r="H184" s="40">
        <v>0</v>
      </c>
      <c r="I184" s="40">
        <v>0</v>
      </c>
      <c r="J184" s="40">
        <v>0</v>
      </c>
      <c r="K184" s="40">
        <v>0</v>
      </c>
      <c r="L184" s="40">
        <v>0</v>
      </c>
      <c r="M184" s="40">
        <v>0</v>
      </c>
      <c r="N184" s="40">
        <v>0</v>
      </c>
      <c r="O184" s="40">
        <v>0</v>
      </c>
      <c r="P184" s="40">
        <v>0</v>
      </c>
      <c r="Q184" s="168"/>
    </row>
    <row r="185" spans="2:17" hidden="1">
      <c r="B185" s="36">
        <v>173</v>
      </c>
      <c r="C185" s="35"/>
      <c r="D185" s="36" t="s">
        <v>190</v>
      </c>
      <c r="E185" s="111"/>
      <c r="F185" s="37" t="s">
        <v>190</v>
      </c>
      <c r="G185" s="38"/>
      <c r="H185" s="40">
        <v>0</v>
      </c>
      <c r="I185" s="40">
        <v>0</v>
      </c>
      <c r="J185" s="40">
        <v>0</v>
      </c>
      <c r="K185" s="40">
        <v>0</v>
      </c>
      <c r="L185" s="40">
        <v>0</v>
      </c>
      <c r="M185" s="40">
        <v>0</v>
      </c>
      <c r="N185" s="40">
        <v>0</v>
      </c>
      <c r="O185" s="40">
        <v>0</v>
      </c>
      <c r="P185" s="40">
        <v>0</v>
      </c>
      <c r="Q185" s="168"/>
    </row>
    <row r="186" spans="2:17" hidden="1">
      <c r="B186" s="110">
        <v>174</v>
      </c>
      <c r="C186" s="35"/>
      <c r="D186" s="36" t="s">
        <v>190</v>
      </c>
      <c r="E186" s="111"/>
      <c r="F186" s="37" t="s">
        <v>190</v>
      </c>
      <c r="G186" s="38"/>
      <c r="H186" s="40">
        <v>0</v>
      </c>
      <c r="I186" s="40">
        <v>0</v>
      </c>
      <c r="J186" s="40">
        <v>0</v>
      </c>
      <c r="K186" s="40">
        <v>0</v>
      </c>
      <c r="L186" s="40">
        <v>0</v>
      </c>
      <c r="M186" s="40">
        <v>0</v>
      </c>
      <c r="N186" s="40">
        <v>0</v>
      </c>
      <c r="O186" s="40">
        <v>0</v>
      </c>
      <c r="P186" s="40">
        <v>0</v>
      </c>
      <c r="Q186" s="168"/>
    </row>
    <row r="187" spans="2:17" hidden="1">
      <c r="B187" s="36">
        <v>175</v>
      </c>
      <c r="C187" s="35"/>
      <c r="D187" s="36" t="s">
        <v>190</v>
      </c>
      <c r="E187" s="111"/>
      <c r="F187" s="37" t="s">
        <v>190</v>
      </c>
      <c r="G187" s="38"/>
      <c r="H187" s="40">
        <v>0</v>
      </c>
      <c r="I187" s="40">
        <v>0</v>
      </c>
      <c r="J187" s="40">
        <v>0</v>
      </c>
      <c r="K187" s="40">
        <v>0</v>
      </c>
      <c r="L187" s="40">
        <v>0</v>
      </c>
      <c r="M187" s="40">
        <v>0</v>
      </c>
      <c r="N187" s="40">
        <v>0</v>
      </c>
      <c r="O187" s="40">
        <v>0</v>
      </c>
      <c r="P187" s="40">
        <v>0</v>
      </c>
      <c r="Q187" s="168"/>
    </row>
    <row r="188" spans="2:17" hidden="1">
      <c r="B188" s="110">
        <v>176</v>
      </c>
      <c r="C188" s="35"/>
      <c r="D188" s="36" t="s">
        <v>190</v>
      </c>
      <c r="E188" s="111"/>
      <c r="F188" s="37" t="s">
        <v>190</v>
      </c>
      <c r="G188" s="38"/>
      <c r="H188" s="40">
        <v>0</v>
      </c>
      <c r="I188" s="40">
        <v>0</v>
      </c>
      <c r="J188" s="40">
        <v>0</v>
      </c>
      <c r="K188" s="40">
        <v>0</v>
      </c>
      <c r="L188" s="40">
        <v>0</v>
      </c>
      <c r="M188" s="40">
        <v>0</v>
      </c>
      <c r="N188" s="40">
        <v>0</v>
      </c>
      <c r="O188" s="40">
        <v>0</v>
      </c>
      <c r="P188" s="40">
        <v>0</v>
      </c>
      <c r="Q188" s="168"/>
    </row>
    <row r="189" spans="2:17" hidden="1">
      <c r="B189" s="36">
        <v>177</v>
      </c>
      <c r="C189" s="35"/>
      <c r="D189" s="36" t="s">
        <v>190</v>
      </c>
      <c r="E189" s="111"/>
      <c r="F189" s="37" t="s">
        <v>190</v>
      </c>
      <c r="G189" s="38"/>
      <c r="H189" s="40">
        <v>0</v>
      </c>
      <c r="I189" s="40">
        <v>0</v>
      </c>
      <c r="J189" s="40">
        <v>0</v>
      </c>
      <c r="K189" s="40">
        <v>0</v>
      </c>
      <c r="L189" s="40">
        <v>0</v>
      </c>
      <c r="M189" s="40">
        <v>0</v>
      </c>
      <c r="N189" s="40">
        <v>0</v>
      </c>
      <c r="O189" s="40">
        <v>0</v>
      </c>
      <c r="P189" s="40">
        <v>0</v>
      </c>
      <c r="Q189" s="168"/>
    </row>
    <row r="190" spans="2:17" hidden="1">
      <c r="B190" s="110">
        <v>178</v>
      </c>
      <c r="C190" s="35"/>
      <c r="D190" s="36" t="s">
        <v>190</v>
      </c>
      <c r="E190" s="111"/>
      <c r="F190" s="37" t="s">
        <v>190</v>
      </c>
      <c r="G190" s="38"/>
      <c r="H190" s="40">
        <v>0</v>
      </c>
      <c r="I190" s="40">
        <v>0</v>
      </c>
      <c r="J190" s="40">
        <v>0</v>
      </c>
      <c r="K190" s="40">
        <v>0</v>
      </c>
      <c r="L190" s="40">
        <v>0</v>
      </c>
      <c r="M190" s="40">
        <v>0</v>
      </c>
      <c r="N190" s="40">
        <v>0</v>
      </c>
      <c r="O190" s="40">
        <v>0</v>
      </c>
      <c r="P190" s="40">
        <v>0</v>
      </c>
      <c r="Q190" s="168"/>
    </row>
    <row r="191" spans="2:17" hidden="1">
      <c r="B191" s="36">
        <v>179</v>
      </c>
      <c r="C191" s="35"/>
      <c r="D191" s="36" t="s">
        <v>190</v>
      </c>
      <c r="E191" s="111"/>
      <c r="F191" s="37" t="s">
        <v>190</v>
      </c>
      <c r="G191" s="38"/>
      <c r="H191" s="40">
        <v>0</v>
      </c>
      <c r="I191" s="40">
        <v>0</v>
      </c>
      <c r="J191" s="40">
        <v>0</v>
      </c>
      <c r="K191" s="40">
        <v>0</v>
      </c>
      <c r="L191" s="40">
        <v>0</v>
      </c>
      <c r="M191" s="40">
        <v>0</v>
      </c>
      <c r="N191" s="40">
        <v>0</v>
      </c>
      <c r="O191" s="40">
        <v>0</v>
      </c>
      <c r="P191" s="40">
        <v>0</v>
      </c>
      <c r="Q191" s="168"/>
    </row>
    <row r="192" spans="2:17" hidden="1">
      <c r="B192" s="110">
        <v>180</v>
      </c>
      <c r="C192" s="35"/>
      <c r="D192" s="36" t="s">
        <v>190</v>
      </c>
      <c r="E192" s="111"/>
      <c r="F192" s="37" t="s">
        <v>190</v>
      </c>
      <c r="G192" s="38"/>
      <c r="H192" s="40">
        <v>0</v>
      </c>
      <c r="I192" s="40">
        <v>0</v>
      </c>
      <c r="J192" s="40">
        <v>0</v>
      </c>
      <c r="K192" s="40">
        <v>0</v>
      </c>
      <c r="L192" s="40">
        <v>0</v>
      </c>
      <c r="M192" s="40">
        <v>0</v>
      </c>
      <c r="N192" s="40">
        <v>0</v>
      </c>
      <c r="O192" s="40">
        <v>0</v>
      </c>
      <c r="P192" s="40">
        <v>0</v>
      </c>
      <c r="Q192" s="168"/>
    </row>
    <row r="193" spans="2:17" hidden="1">
      <c r="B193" s="36">
        <v>181</v>
      </c>
      <c r="C193" s="35"/>
      <c r="D193" s="36" t="s">
        <v>190</v>
      </c>
      <c r="E193" s="111"/>
      <c r="F193" s="37" t="s">
        <v>190</v>
      </c>
      <c r="G193" s="38"/>
      <c r="H193" s="40">
        <v>0</v>
      </c>
      <c r="I193" s="40">
        <v>0</v>
      </c>
      <c r="J193" s="40">
        <v>0</v>
      </c>
      <c r="K193" s="40">
        <v>0</v>
      </c>
      <c r="L193" s="40">
        <v>0</v>
      </c>
      <c r="M193" s="40">
        <v>0</v>
      </c>
      <c r="N193" s="40">
        <v>0</v>
      </c>
      <c r="O193" s="40">
        <v>0</v>
      </c>
      <c r="P193" s="40">
        <v>0</v>
      </c>
      <c r="Q193" s="168"/>
    </row>
    <row r="194" spans="2:17" hidden="1">
      <c r="B194" s="110">
        <v>182</v>
      </c>
      <c r="C194" s="35"/>
      <c r="D194" s="36" t="s">
        <v>190</v>
      </c>
      <c r="E194" s="111"/>
      <c r="F194" s="37" t="s">
        <v>190</v>
      </c>
      <c r="G194" s="38"/>
      <c r="H194" s="40">
        <v>0</v>
      </c>
      <c r="I194" s="40">
        <v>0</v>
      </c>
      <c r="J194" s="40">
        <v>0</v>
      </c>
      <c r="K194" s="40">
        <v>0</v>
      </c>
      <c r="L194" s="40">
        <v>0</v>
      </c>
      <c r="M194" s="40">
        <v>0</v>
      </c>
      <c r="N194" s="40">
        <v>0</v>
      </c>
      <c r="O194" s="40">
        <v>0</v>
      </c>
      <c r="P194" s="40">
        <v>0</v>
      </c>
      <c r="Q194" s="168"/>
    </row>
    <row r="195" spans="2:17" hidden="1">
      <c r="B195" s="36">
        <v>183</v>
      </c>
      <c r="C195" s="35"/>
      <c r="D195" s="36" t="s">
        <v>190</v>
      </c>
      <c r="E195" s="111"/>
      <c r="F195" s="37" t="s">
        <v>190</v>
      </c>
      <c r="G195" s="38"/>
      <c r="H195" s="40">
        <v>0</v>
      </c>
      <c r="I195" s="40">
        <v>0</v>
      </c>
      <c r="J195" s="40">
        <v>0</v>
      </c>
      <c r="K195" s="40">
        <v>0</v>
      </c>
      <c r="L195" s="40">
        <v>0</v>
      </c>
      <c r="M195" s="40">
        <v>0</v>
      </c>
      <c r="N195" s="40">
        <v>0</v>
      </c>
      <c r="O195" s="40">
        <v>0</v>
      </c>
      <c r="P195" s="40">
        <v>0</v>
      </c>
      <c r="Q195" s="168"/>
    </row>
    <row r="196" spans="2:17" hidden="1">
      <c r="B196" s="110">
        <v>184</v>
      </c>
      <c r="C196" s="35"/>
      <c r="D196" s="36" t="s">
        <v>190</v>
      </c>
      <c r="E196" s="111"/>
      <c r="F196" s="37" t="s">
        <v>190</v>
      </c>
      <c r="G196" s="38"/>
      <c r="H196" s="40">
        <v>0</v>
      </c>
      <c r="I196" s="40">
        <v>0</v>
      </c>
      <c r="J196" s="40">
        <v>0</v>
      </c>
      <c r="K196" s="40">
        <v>0</v>
      </c>
      <c r="L196" s="40">
        <v>0</v>
      </c>
      <c r="M196" s="40">
        <v>0</v>
      </c>
      <c r="N196" s="40">
        <v>0</v>
      </c>
      <c r="O196" s="40">
        <v>0</v>
      </c>
      <c r="P196" s="40">
        <v>0</v>
      </c>
      <c r="Q196" s="168"/>
    </row>
    <row r="197" spans="2:17" hidden="1">
      <c r="B197" s="36">
        <v>185</v>
      </c>
      <c r="C197" s="35"/>
      <c r="D197" s="36" t="s">
        <v>190</v>
      </c>
      <c r="E197" s="111"/>
      <c r="F197" s="37" t="s">
        <v>190</v>
      </c>
      <c r="G197" s="38"/>
      <c r="H197" s="40">
        <v>0</v>
      </c>
      <c r="I197" s="40">
        <v>0</v>
      </c>
      <c r="J197" s="40">
        <v>0</v>
      </c>
      <c r="K197" s="40">
        <v>0</v>
      </c>
      <c r="L197" s="40">
        <v>0</v>
      </c>
      <c r="M197" s="40">
        <v>0</v>
      </c>
      <c r="N197" s="40">
        <v>0</v>
      </c>
      <c r="O197" s="40">
        <v>0</v>
      </c>
      <c r="P197" s="40">
        <v>0</v>
      </c>
      <c r="Q197" s="168"/>
    </row>
    <row r="198" spans="2:17" hidden="1">
      <c r="B198" s="110">
        <v>186</v>
      </c>
      <c r="C198" s="35"/>
      <c r="D198" s="36" t="s">
        <v>190</v>
      </c>
      <c r="E198" s="111"/>
      <c r="F198" s="37" t="s">
        <v>190</v>
      </c>
      <c r="G198" s="38"/>
      <c r="H198" s="40">
        <v>0</v>
      </c>
      <c r="I198" s="40">
        <v>0</v>
      </c>
      <c r="J198" s="40">
        <v>0</v>
      </c>
      <c r="K198" s="40">
        <v>0</v>
      </c>
      <c r="L198" s="40">
        <v>0</v>
      </c>
      <c r="M198" s="40">
        <v>0</v>
      </c>
      <c r="N198" s="40">
        <v>0</v>
      </c>
      <c r="O198" s="40">
        <v>0</v>
      </c>
      <c r="P198" s="40">
        <v>0</v>
      </c>
      <c r="Q198" s="168"/>
    </row>
    <row r="199" spans="2:17" hidden="1">
      <c r="B199" s="36">
        <v>187</v>
      </c>
      <c r="C199" s="35"/>
      <c r="D199" s="36" t="s">
        <v>190</v>
      </c>
      <c r="E199" s="111"/>
      <c r="F199" s="37" t="s">
        <v>190</v>
      </c>
      <c r="G199" s="38"/>
      <c r="H199" s="40">
        <v>0</v>
      </c>
      <c r="I199" s="40">
        <v>0</v>
      </c>
      <c r="J199" s="40">
        <v>0</v>
      </c>
      <c r="K199" s="40">
        <v>0</v>
      </c>
      <c r="L199" s="40">
        <v>0</v>
      </c>
      <c r="M199" s="40">
        <v>0</v>
      </c>
      <c r="N199" s="40">
        <v>0</v>
      </c>
      <c r="O199" s="40">
        <v>0</v>
      </c>
      <c r="P199" s="40">
        <v>0</v>
      </c>
      <c r="Q199" s="168"/>
    </row>
    <row r="200" spans="2:17" hidden="1">
      <c r="B200" s="110">
        <v>188</v>
      </c>
      <c r="C200" s="35"/>
      <c r="D200" s="36" t="s">
        <v>190</v>
      </c>
      <c r="E200" s="111"/>
      <c r="F200" s="37" t="s">
        <v>190</v>
      </c>
      <c r="G200" s="38"/>
      <c r="H200" s="40">
        <v>0</v>
      </c>
      <c r="I200" s="40">
        <v>0</v>
      </c>
      <c r="J200" s="40">
        <v>0</v>
      </c>
      <c r="K200" s="40">
        <v>0</v>
      </c>
      <c r="L200" s="40">
        <v>0</v>
      </c>
      <c r="M200" s="40">
        <v>0</v>
      </c>
      <c r="N200" s="40">
        <v>0</v>
      </c>
      <c r="O200" s="40">
        <v>0</v>
      </c>
      <c r="P200" s="40">
        <v>0</v>
      </c>
      <c r="Q200" s="168"/>
    </row>
    <row r="201" spans="2:17" hidden="1">
      <c r="B201" s="36">
        <v>189</v>
      </c>
      <c r="C201" s="35"/>
      <c r="D201" s="36" t="s">
        <v>190</v>
      </c>
      <c r="E201" s="111"/>
      <c r="F201" s="37" t="s">
        <v>190</v>
      </c>
      <c r="G201" s="38"/>
      <c r="H201" s="40">
        <v>0</v>
      </c>
      <c r="I201" s="40">
        <v>0</v>
      </c>
      <c r="J201" s="40">
        <v>0</v>
      </c>
      <c r="K201" s="40">
        <v>0</v>
      </c>
      <c r="L201" s="40">
        <v>0</v>
      </c>
      <c r="M201" s="40">
        <v>0</v>
      </c>
      <c r="N201" s="40">
        <v>0</v>
      </c>
      <c r="O201" s="40">
        <v>0</v>
      </c>
      <c r="P201" s="40">
        <v>0</v>
      </c>
      <c r="Q201" s="168"/>
    </row>
    <row r="202" spans="2:17" hidden="1">
      <c r="B202" s="110">
        <v>190</v>
      </c>
      <c r="C202" s="35"/>
      <c r="D202" s="36" t="s">
        <v>190</v>
      </c>
      <c r="E202" s="111"/>
      <c r="F202" s="37" t="s">
        <v>190</v>
      </c>
      <c r="G202" s="38"/>
      <c r="H202" s="40">
        <v>0</v>
      </c>
      <c r="I202" s="40">
        <v>0</v>
      </c>
      <c r="J202" s="40">
        <v>0</v>
      </c>
      <c r="K202" s="40">
        <v>0</v>
      </c>
      <c r="L202" s="40">
        <v>0</v>
      </c>
      <c r="M202" s="40">
        <v>0</v>
      </c>
      <c r="N202" s="40">
        <v>0</v>
      </c>
      <c r="O202" s="40">
        <v>0</v>
      </c>
      <c r="P202" s="40">
        <v>0</v>
      </c>
      <c r="Q202" s="168"/>
    </row>
    <row r="203" spans="2:17" hidden="1">
      <c r="B203" s="36">
        <v>191</v>
      </c>
      <c r="C203" s="35"/>
      <c r="D203" s="36" t="s">
        <v>190</v>
      </c>
      <c r="E203" s="111"/>
      <c r="F203" s="37" t="s">
        <v>190</v>
      </c>
      <c r="G203" s="38"/>
      <c r="H203" s="40">
        <v>0</v>
      </c>
      <c r="I203" s="40">
        <v>0</v>
      </c>
      <c r="J203" s="40">
        <v>0</v>
      </c>
      <c r="K203" s="40">
        <v>0</v>
      </c>
      <c r="L203" s="40">
        <v>0</v>
      </c>
      <c r="M203" s="40">
        <v>0</v>
      </c>
      <c r="N203" s="40">
        <v>0</v>
      </c>
      <c r="O203" s="40">
        <v>0</v>
      </c>
      <c r="P203" s="40">
        <v>0</v>
      </c>
      <c r="Q203" s="168"/>
    </row>
    <row r="204" spans="2:17" hidden="1">
      <c r="B204" s="110">
        <v>192</v>
      </c>
      <c r="C204" s="35"/>
      <c r="D204" s="36" t="s">
        <v>190</v>
      </c>
      <c r="E204" s="111"/>
      <c r="F204" s="37" t="s">
        <v>190</v>
      </c>
      <c r="G204" s="38"/>
      <c r="H204" s="40">
        <v>0</v>
      </c>
      <c r="I204" s="40">
        <v>0</v>
      </c>
      <c r="J204" s="40">
        <v>0</v>
      </c>
      <c r="K204" s="40">
        <v>0</v>
      </c>
      <c r="L204" s="40">
        <v>0</v>
      </c>
      <c r="M204" s="40">
        <v>0</v>
      </c>
      <c r="N204" s="40">
        <v>0</v>
      </c>
      <c r="O204" s="40">
        <v>0</v>
      </c>
      <c r="P204" s="40">
        <v>0</v>
      </c>
      <c r="Q204" s="168"/>
    </row>
    <row r="205" spans="2:17" hidden="1">
      <c r="B205" s="36">
        <v>193</v>
      </c>
      <c r="C205" s="35"/>
      <c r="D205" s="36" t="s">
        <v>190</v>
      </c>
      <c r="E205" s="111"/>
      <c r="F205" s="37" t="s">
        <v>190</v>
      </c>
      <c r="G205" s="38"/>
      <c r="H205" s="40">
        <v>0</v>
      </c>
      <c r="I205" s="40">
        <v>0</v>
      </c>
      <c r="J205" s="40">
        <v>0</v>
      </c>
      <c r="K205" s="40">
        <v>0</v>
      </c>
      <c r="L205" s="40">
        <v>0</v>
      </c>
      <c r="M205" s="40">
        <v>0</v>
      </c>
      <c r="N205" s="40">
        <v>0</v>
      </c>
      <c r="O205" s="40">
        <v>0</v>
      </c>
      <c r="P205" s="40">
        <v>0</v>
      </c>
      <c r="Q205" s="168"/>
    </row>
    <row r="206" spans="2:17" hidden="1">
      <c r="B206" s="110">
        <v>194</v>
      </c>
      <c r="C206" s="35"/>
      <c r="D206" s="36" t="s">
        <v>190</v>
      </c>
      <c r="E206" s="111"/>
      <c r="F206" s="37" t="s">
        <v>190</v>
      </c>
      <c r="G206" s="38"/>
      <c r="H206" s="40">
        <v>0</v>
      </c>
      <c r="I206" s="40">
        <v>0</v>
      </c>
      <c r="J206" s="40">
        <v>0</v>
      </c>
      <c r="K206" s="40">
        <v>0</v>
      </c>
      <c r="L206" s="40">
        <v>0</v>
      </c>
      <c r="M206" s="40">
        <v>0</v>
      </c>
      <c r="N206" s="40">
        <v>0</v>
      </c>
      <c r="O206" s="40">
        <v>0</v>
      </c>
      <c r="P206" s="40">
        <v>0</v>
      </c>
      <c r="Q206" s="168"/>
    </row>
    <row r="207" spans="2:17" hidden="1">
      <c r="B207" s="36">
        <v>195</v>
      </c>
      <c r="C207" s="35"/>
      <c r="D207" s="36" t="s">
        <v>190</v>
      </c>
      <c r="E207" s="111"/>
      <c r="F207" s="37" t="s">
        <v>190</v>
      </c>
      <c r="G207" s="38"/>
      <c r="H207" s="40">
        <v>0</v>
      </c>
      <c r="I207" s="40">
        <v>0</v>
      </c>
      <c r="J207" s="40">
        <v>0</v>
      </c>
      <c r="K207" s="40">
        <v>0</v>
      </c>
      <c r="L207" s="40">
        <v>0</v>
      </c>
      <c r="M207" s="40">
        <v>0</v>
      </c>
      <c r="N207" s="40">
        <v>0</v>
      </c>
      <c r="O207" s="40">
        <v>0</v>
      </c>
      <c r="P207" s="40">
        <v>0</v>
      </c>
      <c r="Q207" s="168"/>
    </row>
    <row r="208" spans="2:17" hidden="1">
      <c r="B208" s="110">
        <v>196</v>
      </c>
      <c r="C208" s="35"/>
      <c r="D208" s="36" t="s">
        <v>190</v>
      </c>
      <c r="E208" s="111"/>
      <c r="F208" s="37" t="s">
        <v>190</v>
      </c>
      <c r="G208" s="38"/>
      <c r="H208" s="40">
        <v>0</v>
      </c>
      <c r="I208" s="40">
        <v>0</v>
      </c>
      <c r="J208" s="40">
        <v>0</v>
      </c>
      <c r="K208" s="40">
        <v>0</v>
      </c>
      <c r="L208" s="40">
        <v>0</v>
      </c>
      <c r="M208" s="40">
        <v>0</v>
      </c>
      <c r="N208" s="40">
        <v>0</v>
      </c>
      <c r="O208" s="40">
        <v>0</v>
      </c>
      <c r="P208" s="40">
        <v>0</v>
      </c>
      <c r="Q208" s="168"/>
    </row>
    <row r="209" spans="2:17" hidden="1">
      <c r="B209" s="36">
        <v>197</v>
      </c>
      <c r="C209" s="35"/>
      <c r="D209" s="36" t="s">
        <v>190</v>
      </c>
      <c r="E209" s="111"/>
      <c r="F209" s="37" t="s">
        <v>190</v>
      </c>
      <c r="G209" s="38"/>
      <c r="H209" s="40">
        <v>0</v>
      </c>
      <c r="I209" s="40">
        <v>0</v>
      </c>
      <c r="J209" s="40">
        <v>0</v>
      </c>
      <c r="K209" s="40">
        <v>0</v>
      </c>
      <c r="L209" s="40">
        <v>0</v>
      </c>
      <c r="M209" s="40">
        <v>0</v>
      </c>
      <c r="N209" s="40">
        <v>0</v>
      </c>
      <c r="O209" s="40">
        <v>0</v>
      </c>
      <c r="P209" s="40">
        <v>0</v>
      </c>
      <c r="Q209" s="168"/>
    </row>
    <row r="210" spans="2:17" hidden="1">
      <c r="B210" s="110">
        <v>198</v>
      </c>
      <c r="C210" s="35"/>
      <c r="D210" s="36" t="s">
        <v>190</v>
      </c>
      <c r="E210" s="111"/>
      <c r="F210" s="37" t="s">
        <v>190</v>
      </c>
      <c r="G210" s="38"/>
      <c r="H210" s="40">
        <v>0</v>
      </c>
      <c r="I210" s="40">
        <v>0</v>
      </c>
      <c r="J210" s="40">
        <v>0</v>
      </c>
      <c r="K210" s="40">
        <v>0</v>
      </c>
      <c r="L210" s="40">
        <v>0</v>
      </c>
      <c r="M210" s="40">
        <v>0</v>
      </c>
      <c r="N210" s="40">
        <v>0</v>
      </c>
      <c r="O210" s="40">
        <v>0</v>
      </c>
      <c r="P210" s="40">
        <v>0</v>
      </c>
      <c r="Q210" s="168"/>
    </row>
    <row r="211" spans="2:17" hidden="1">
      <c r="B211" s="36">
        <v>199</v>
      </c>
      <c r="C211" s="35"/>
      <c r="D211" s="36" t="s">
        <v>190</v>
      </c>
      <c r="E211" s="111"/>
      <c r="F211" s="37" t="s">
        <v>190</v>
      </c>
      <c r="G211" s="38"/>
      <c r="H211" s="40">
        <v>0</v>
      </c>
      <c r="I211" s="40">
        <v>0</v>
      </c>
      <c r="J211" s="40">
        <v>0</v>
      </c>
      <c r="K211" s="40">
        <v>0</v>
      </c>
      <c r="L211" s="40">
        <v>0</v>
      </c>
      <c r="M211" s="40">
        <v>0</v>
      </c>
      <c r="N211" s="40">
        <v>0</v>
      </c>
      <c r="O211" s="40">
        <v>0</v>
      </c>
      <c r="P211" s="40">
        <v>0</v>
      </c>
      <c r="Q211" s="168"/>
    </row>
    <row r="212" spans="2:17" hidden="1">
      <c r="B212" s="110">
        <v>200</v>
      </c>
      <c r="C212" s="35"/>
      <c r="D212" s="36" t="s">
        <v>190</v>
      </c>
      <c r="E212" s="111"/>
      <c r="F212" s="37" t="s">
        <v>190</v>
      </c>
      <c r="G212" s="38"/>
      <c r="H212" s="40">
        <v>0</v>
      </c>
      <c r="I212" s="40">
        <v>0</v>
      </c>
      <c r="J212" s="40">
        <v>0</v>
      </c>
      <c r="K212" s="40">
        <v>0</v>
      </c>
      <c r="L212" s="40">
        <v>0</v>
      </c>
      <c r="M212" s="40">
        <v>0</v>
      </c>
      <c r="N212" s="40">
        <v>0</v>
      </c>
      <c r="O212" s="40">
        <v>0</v>
      </c>
      <c r="P212" s="40">
        <v>0</v>
      </c>
      <c r="Q212" s="168"/>
    </row>
    <row r="213" spans="2:17" hidden="1">
      <c r="B213" s="36">
        <v>201</v>
      </c>
      <c r="C213" s="35"/>
      <c r="D213" s="36" t="s">
        <v>190</v>
      </c>
      <c r="E213" s="111"/>
      <c r="F213" s="37" t="s">
        <v>190</v>
      </c>
      <c r="G213" s="38"/>
      <c r="H213" s="40">
        <v>0</v>
      </c>
      <c r="I213" s="40">
        <v>0</v>
      </c>
      <c r="J213" s="40">
        <v>0</v>
      </c>
      <c r="K213" s="40">
        <v>0</v>
      </c>
      <c r="L213" s="40">
        <v>0</v>
      </c>
      <c r="M213" s="40">
        <v>0</v>
      </c>
      <c r="N213" s="40">
        <v>0</v>
      </c>
      <c r="O213" s="40">
        <v>0</v>
      </c>
      <c r="P213" s="40">
        <v>0</v>
      </c>
      <c r="Q213" s="168"/>
    </row>
    <row r="214" spans="2:17" hidden="1">
      <c r="B214" s="110">
        <v>202</v>
      </c>
      <c r="C214" s="35"/>
      <c r="D214" s="36" t="s">
        <v>190</v>
      </c>
      <c r="E214" s="111"/>
      <c r="F214" s="37" t="s">
        <v>190</v>
      </c>
      <c r="G214" s="38"/>
      <c r="H214" s="40">
        <v>0</v>
      </c>
      <c r="I214" s="40">
        <v>0</v>
      </c>
      <c r="J214" s="40">
        <v>0</v>
      </c>
      <c r="K214" s="40">
        <v>0</v>
      </c>
      <c r="L214" s="40">
        <v>0</v>
      </c>
      <c r="M214" s="40">
        <v>0</v>
      </c>
      <c r="N214" s="40">
        <v>0</v>
      </c>
      <c r="O214" s="40">
        <v>0</v>
      </c>
      <c r="P214" s="40">
        <v>0</v>
      </c>
      <c r="Q214" s="168"/>
    </row>
    <row r="215" spans="2:17" hidden="1">
      <c r="B215" s="36">
        <v>203</v>
      </c>
      <c r="C215" s="35"/>
      <c r="D215" s="36" t="s">
        <v>190</v>
      </c>
      <c r="E215" s="111"/>
      <c r="F215" s="37" t="s">
        <v>190</v>
      </c>
      <c r="G215" s="38"/>
      <c r="H215" s="40">
        <v>0</v>
      </c>
      <c r="I215" s="40">
        <v>0</v>
      </c>
      <c r="J215" s="40">
        <v>0</v>
      </c>
      <c r="K215" s="40">
        <v>0</v>
      </c>
      <c r="L215" s="40">
        <v>0</v>
      </c>
      <c r="M215" s="40">
        <v>0</v>
      </c>
      <c r="N215" s="40">
        <v>0</v>
      </c>
      <c r="O215" s="40">
        <v>0</v>
      </c>
      <c r="P215" s="40">
        <v>0</v>
      </c>
      <c r="Q215" s="168"/>
    </row>
    <row r="216" spans="2:17" hidden="1">
      <c r="B216" s="110">
        <v>204</v>
      </c>
      <c r="C216" s="35"/>
      <c r="D216" s="36" t="s">
        <v>190</v>
      </c>
      <c r="E216" s="111"/>
      <c r="F216" s="37" t="s">
        <v>190</v>
      </c>
      <c r="G216" s="38"/>
      <c r="H216" s="40">
        <v>0</v>
      </c>
      <c r="I216" s="40">
        <v>0</v>
      </c>
      <c r="J216" s="40">
        <v>0</v>
      </c>
      <c r="K216" s="40">
        <v>0</v>
      </c>
      <c r="L216" s="40">
        <v>0</v>
      </c>
      <c r="M216" s="40">
        <v>0</v>
      </c>
      <c r="N216" s="40">
        <v>0</v>
      </c>
      <c r="O216" s="40">
        <v>0</v>
      </c>
      <c r="P216" s="40">
        <v>0</v>
      </c>
      <c r="Q216" s="168"/>
    </row>
    <row r="217" spans="2:17" hidden="1">
      <c r="B217" s="36">
        <v>205</v>
      </c>
      <c r="C217" s="35"/>
      <c r="D217" s="36" t="s">
        <v>190</v>
      </c>
      <c r="E217" s="111"/>
      <c r="F217" s="37" t="s">
        <v>190</v>
      </c>
      <c r="G217" s="38"/>
      <c r="H217" s="40">
        <v>0</v>
      </c>
      <c r="I217" s="40">
        <v>0</v>
      </c>
      <c r="J217" s="40">
        <v>0</v>
      </c>
      <c r="K217" s="40">
        <v>0</v>
      </c>
      <c r="L217" s="40">
        <v>0</v>
      </c>
      <c r="M217" s="40">
        <v>0</v>
      </c>
      <c r="N217" s="40">
        <v>0</v>
      </c>
      <c r="O217" s="40">
        <v>0</v>
      </c>
      <c r="P217" s="40">
        <v>0</v>
      </c>
      <c r="Q217" s="168"/>
    </row>
    <row r="218" spans="2:17" hidden="1">
      <c r="B218" s="110">
        <v>206</v>
      </c>
      <c r="C218" s="35"/>
      <c r="D218" s="36" t="s">
        <v>190</v>
      </c>
      <c r="E218" s="111"/>
      <c r="F218" s="37" t="s">
        <v>190</v>
      </c>
      <c r="G218" s="38"/>
      <c r="H218" s="40">
        <v>0</v>
      </c>
      <c r="I218" s="40">
        <v>0</v>
      </c>
      <c r="J218" s="40">
        <v>0</v>
      </c>
      <c r="K218" s="40">
        <v>0</v>
      </c>
      <c r="L218" s="40">
        <v>0</v>
      </c>
      <c r="M218" s="40">
        <v>0</v>
      </c>
      <c r="N218" s="40">
        <v>0</v>
      </c>
      <c r="O218" s="40">
        <v>0</v>
      </c>
      <c r="P218" s="40">
        <v>0</v>
      </c>
      <c r="Q218" s="168"/>
    </row>
    <row r="219" spans="2:17" hidden="1">
      <c r="B219" s="36">
        <v>207</v>
      </c>
      <c r="C219" s="35"/>
      <c r="D219" s="36" t="s">
        <v>190</v>
      </c>
      <c r="E219" s="111"/>
      <c r="F219" s="37" t="s">
        <v>190</v>
      </c>
      <c r="G219" s="38"/>
      <c r="H219" s="40">
        <v>0</v>
      </c>
      <c r="I219" s="40">
        <v>0</v>
      </c>
      <c r="J219" s="40">
        <v>0</v>
      </c>
      <c r="K219" s="40">
        <v>0</v>
      </c>
      <c r="L219" s="40">
        <v>0</v>
      </c>
      <c r="M219" s="40">
        <v>0</v>
      </c>
      <c r="N219" s="40">
        <v>0</v>
      </c>
      <c r="O219" s="40">
        <v>0</v>
      </c>
      <c r="P219" s="40">
        <v>0</v>
      </c>
      <c r="Q219" s="168"/>
    </row>
    <row r="220" spans="2:17" hidden="1">
      <c r="B220" s="110">
        <v>208</v>
      </c>
      <c r="C220" s="35"/>
      <c r="D220" s="36" t="s">
        <v>190</v>
      </c>
      <c r="E220" s="111"/>
      <c r="F220" s="37" t="s">
        <v>190</v>
      </c>
      <c r="G220" s="38"/>
      <c r="H220" s="40">
        <v>0</v>
      </c>
      <c r="I220" s="40">
        <v>0</v>
      </c>
      <c r="J220" s="40">
        <v>0</v>
      </c>
      <c r="K220" s="40">
        <v>0</v>
      </c>
      <c r="L220" s="40">
        <v>0</v>
      </c>
      <c r="M220" s="40">
        <v>0</v>
      </c>
      <c r="N220" s="40">
        <v>0</v>
      </c>
      <c r="O220" s="40">
        <v>0</v>
      </c>
      <c r="P220" s="40">
        <v>0</v>
      </c>
      <c r="Q220" s="168"/>
    </row>
    <row r="221" spans="2:17" hidden="1">
      <c r="B221" s="36">
        <v>209</v>
      </c>
      <c r="C221" s="35"/>
      <c r="D221" s="36" t="s">
        <v>190</v>
      </c>
      <c r="E221" s="111"/>
      <c r="F221" s="37" t="s">
        <v>190</v>
      </c>
      <c r="G221" s="38"/>
      <c r="H221" s="40">
        <v>0</v>
      </c>
      <c r="I221" s="40">
        <v>0</v>
      </c>
      <c r="J221" s="40">
        <v>0</v>
      </c>
      <c r="K221" s="40">
        <v>0</v>
      </c>
      <c r="L221" s="40">
        <v>0</v>
      </c>
      <c r="M221" s="40">
        <v>0</v>
      </c>
      <c r="N221" s="40">
        <v>0</v>
      </c>
      <c r="O221" s="40">
        <v>0</v>
      </c>
      <c r="P221" s="40">
        <v>0</v>
      </c>
      <c r="Q221" s="168"/>
    </row>
    <row r="222" spans="2:17" hidden="1">
      <c r="B222" s="110">
        <v>210</v>
      </c>
      <c r="C222" s="35"/>
      <c r="D222" s="36" t="s">
        <v>190</v>
      </c>
      <c r="E222" s="111"/>
      <c r="F222" s="37" t="s">
        <v>190</v>
      </c>
      <c r="G222" s="38"/>
      <c r="H222" s="40">
        <v>0</v>
      </c>
      <c r="I222" s="40">
        <v>0</v>
      </c>
      <c r="J222" s="40">
        <v>0</v>
      </c>
      <c r="K222" s="40">
        <v>0</v>
      </c>
      <c r="L222" s="40">
        <v>0</v>
      </c>
      <c r="M222" s="40">
        <v>0</v>
      </c>
      <c r="N222" s="40">
        <v>0</v>
      </c>
      <c r="O222" s="40">
        <v>0</v>
      </c>
      <c r="P222" s="40">
        <v>0</v>
      </c>
      <c r="Q222" s="168"/>
    </row>
    <row r="223" spans="2:17" hidden="1">
      <c r="B223" s="36">
        <v>211</v>
      </c>
      <c r="C223" s="35"/>
      <c r="D223" s="36" t="s">
        <v>190</v>
      </c>
      <c r="E223" s="111"/>
      <c r="F223" s="37" t="s">
        <v>190</v>
      </c>
      <c r="G223" s="38"/>
      <c r="H223" s="40">
        <v>0</v>
      </c>
      <c r="I223" s="40">
        <v>0</v>
      </c>
      <c r="J223" s="40">
        <v>0</v>
      </c>
      <c r="K223" s="40">
        <v>0</v>
      </c>
      <c r="L223" s="40">
        <v>0</v>
      </c>
      <c r="M223" s="40">
        <v>0</v>
      </c>
      <c r="N223" s="40">
        <v>0</v>
      </c>
      <c r="O223" s="40">
        <v>0</v>
      </c>
      <c r="P223" s="40">
        <v>0</v>
      </c>
      <c r="Q223" s="168"/>
    </row>
    <row r="224" spans="2:17" hidden="1">
      <c r="B224" s="110">
        <v>212</v>
      </c>
      <c r="C224" s="35"/>
      <c r="D224" s="36" t="s">
        <v>190</v>
      </c>
      <c r="E224" s="111"/>
      <c r="F224" s="37" t="s">
        <v>190</v>
      </c>
      <c r="G224" s="38"/>
      <c r="H224" s="40">
        <v>0</v>
      </c>
      <c r="I224" s="40">
        <v>0</v>
      </c>
      <c r="J224" s="40">
        <v>0</v>
      </c>
      <c r="K224" s="40">
        <v>0</v>
      </c>
      <c r="L224" s="40">
        <v>0</v>
      </c>
      <c r="M224" s="40">
        <v>0</v>
      </c>
      <c r="N224" s="40">
        <v>0</v>
      </c>
      <c r="O224" s="40">
        <v>0</v>
      </c>
      <c r="P224" s="40">
        <v>0</v>
      </c>
      <c r="Q224" s="168"/>
    </row>
    <row r="225" spans="2:17" hidden="1">
      <c r="B225" s="36">
        <v>213</v>
      </c>
      <c r="C225" s="35"/>
      <c r="D225" s="36" t="s">
        <v>190</v>
      </c>
      <c r="E225" s="111"/>
      <c r="F225" s="37" t="s">
        <v>190</v>
      </c>
      <c r="G225" s="38"/>
      <c r="H225" s="40">
        <v>0</v>
      </c>
      <c r="I225" s="40">
        <v>0</v>
      </c>
      <c r="J225" s="40">
        <v>0</v>
      </c>
      <c r="K225" s="40">
        <v>0</v>
      </c>
      <c r="L225" s="40">
        <v>0</v>
      </c>
      <c r="M225" s="40">
        <v>0</v>
      </c>
      <c r="N225" s="40">
        <v>0</v>
      </c>
      <c r="O225" s="40">
        <v>0</v>
      </c>
      <c r="P225" s="40">
        <v>0</v>
      </c>
      <c r="Q225" s="168"/>
    </row>
    <row r="226" spans="2:17" hidden="1">
      <c r="B226" s="110">
        <v>214</v>
      </c>
      <c r="C226" s="35"/>
      <c r="D226" s="36" t="s">
        <v>190</v>
      </c>
      <c r="E226" s="111"/>
      <c r="F226" s="37" t="s">
        <v>190</v>
      </c>
      <c r="G226" s="38"/>
      <c r="H226" s="40">
        <v>0</v>
      </c>
      <c r="I226" s="40">
        <v>0</v>
      </c>
      <c r="J226" s="40">
        <v>0</v>
      </c>
      <c r="K226" s="40">
        <v>0</v>
      </c>
      <c r="L226" s="40">
        <v>0</v>
      </c>
      <c r="M226" s="40">
        <v>0</v>
      </c>
      <c r="N226" s="40">
        <v>0</v>
      </c>
      <c r="O226" s="40">
        <v>0</v>
      </c>
      <c r="P226" s="40">
        <v>0</v>
      </c>
      <c r="Q226" s="168"/>
    </row>
    <row r="227" spans="2:17" hidden="1">
      <c r="B227" s="36">
        <v>215</v>
      </c>
      <c r="C227" s="35"/>
      <c r="D227" s="36" t="s">
        <v>190</v>
      </c>
      <c r="E227" s="111"/>
      <c r="F227" s="37" t="s">
        <v>190</v>
      </c>
      <c r="G227" s="38"/>
      <c r="H227" s="40">
        <v>0</v>
      </c>
      <c r="I227" s="40">
        <v>0</v>
      </c>
      <c r="J227" s="40">
        <v>0</v>
      </c>
      <c r="K227" s="40">
        <v>0</v>
      </c>
      <c r="L227" s="40">
        <v>0</v>
      </c>
      <c r="M227" s="40">
        <v>0</v>
      </c>
      <c r="N227" s="40">
        <v>0</v>
      </c>
      <c r="O227" s="40">
        <v>0</v>
      </c>
      <c r="P227" s="40">
        <v>0</v>
      </c>
      <c r="Q227" s="168"/>
    </row>
    <row r="228" spans="2:17" hidden="1">
      <c r="B228" s="110">
        <v>216</v>
      </c>
      <c r="C228" s="35"/>
      <c r="D228" s="36" t="s">
        <v>190</v>
      </c>
      <c r="E228" s="111"/>
      <c r="F228" s="37" t="s">
        <v>190</v>
      </c>
      <c r="G228" s="38"/>
      <c r="H228" s="40">
        <v>0</v>
      </c>
      <c r="I228" s="40">
        <v>0</v>
      </c>
      <c r="J228" s="40">
        <v>0</v>
      </c>
      <c r="K228" s="40">
        <v>0</v>
      </c>
      <c r="L228" s="40">
        <v>0</v>
      </c>
      <c r="M228" s="40">
        <v>0</v>
      </c>
      <c r="N228" s="40">
        <v>0</v>
      </c>
      <c r="O228" s="40">
        <v>0</v>
      </c>
      <c r="P228" s="40">
        <v>0</v>
      </c>
      <c r="Q228" s="168"/>
    </row>
    <row r="229" spans="2:17" hidden="1">
      <c r="B229" s="36">
        <v>217</v>
      </c>
      <c r="C229" s="35"/>
      <c r="D229" s="36" t="s">
        <v>190</v>
      </c>
      <c r="E229" s="111"/>
      <c r="F229" s="37" t="s">
        <v>190</v>
      </c>
      <c r="G229" s="38"/>
      <c r="H229" s="40">
        <v>0</v>
      </c>
      <c r="I229" s="40">
        <v>0</v>
      </c>
      <c r="J229" s="40">
        <v>0</v>
      </c>
      <c r="K229" s="40">
        <v>0</v>
      </c>
      <c r="L229" s="40">
        <v>0</v>
      </c>
      <c r="M229" s="40">
        <v>0</v>
      </c>
      <c r="N229" s="40">
        <v>0</v>
      </c>
      <c r="O229" s="40">
        <v>0</v>
      </c>
      <c r="P229" s="40">
        <v>0</v>
      </c>
      <c r="Q229" s="168"/>
    </row>
    <row r="230" spans="2:17" hidden="1">
      <c r="B230" s="110">
        <v>218</v>
      </c>
      <c r="C230" s="35"/>
      <c r="D230" s="36" t="s">
        <v>190</v>
      </c>
      <c r="E230" s="111"/>
      <c r="F230" s="37" t="s">
        <v>190</v>
      </c>
      <c r="G230" s="38"/>
      <c r="H230" s="40">
        <v>0</v>
      </c>
      <c r="I230" s="40">
        <v>0</v>
      </c>
      <c r="J230" s="40">
        <v>0</v>
      </c>
      <c r="K230" s="40">
        <v>0</v>
      </c>
      <c r="L230" s="40">
        <v>0</v>
      </c>
      <c r="M230" s="40">
        <v>0</v>
      </c>
      <c r="N230" s="40">
        <v>0</v>
      </c>
      <c r="O230" s="40">
        <v>0</v>
      </c>
      <c r="P230" s="40">
        <v>0</v>
      </c>
      <c r="Q230" s="168"/>
    </row>
    <row r="231" spans="2:17" hidden="1">
      <c r="B231" s="36">
        <v>219</v>
      </c>
      <c r="C231" s="35"/>
      <c r="D231" s="36" t="s">
        <v>190</v>
      </c>
      <c r="E231" s="111"/>
      <c r="F231" s="37" t="s">
        <v>190</v>
      </c>
      <c r="G231" s="38"/>
      <c r="H231" s="40">
        <v>0</v>
      </c>
      <c r="I231" s="40">
        <v>0</v>
      </c>
      <c r="J231" s="40">
        <v>0</v>
      </c>
      <c r="K231" s="40">
        <v>0</v>
      </c>
      <c r="L231" s="40">
        <v>0</v>
      </c>
      <c r="M231" s="40">
        <v>0</v>
      </c>
      <c r="N231" s="40">
        <v>0</v>
      </c>
      <c r="O231" s="40">
        <v>0</v>
      </c>
      <c r="P231" s="40">
        <v>0</v>
      </c>
      <c r="Q231" s="168"/>
    </row>
    <row r="232" spans="2:17" hidden="1">
      <c r="B232" s="110">
        <v>220</v>
      </c>
      <c r="C232" s="35"/>
      <c r="D232" s="36" t="s">
        <v>190</v>
      </c>
      <c r="E232" s="111"/>
      <c r="F232" s="37" t="s">
        <v>190</v>
      </c>
      <c r="G232" s="38"/>
      <c r="H232" s="40">
        <v>0</v>
      </c>
      <c r="I232" s="40">
        <v>0</v>
      </c>
      <c r="J232" s="40">
        <v>0</v>
      </c>
      <c r="K232" s="40">
        <v>0</v>
      </c>
      <c r="L232" s="40">
        <v>0</v>
      </c>
      <c r="M232" s="40">
        <v>0</v>
      </c>
      <c r="N232" s="40">
        <v>0</v>
      </c>
      <c r="O232" s="40">
        <v>0</v>
      </c>
      <c r="P232" s="40">
        <v>0</v>
      </c>
      <c r="Q232" s="168"/>
    </row>
    <row r="233" spans="2:17" hidden="1">
      <c r="B233" s="36">
        <v>221</v>
      </c>
      <c r="C233" s="35"/>
      <c r="D233" s="36" t="s">
        <v>190</v>
      </c>
      <c r="E233" s="111"/>
      <c r="F233" s="37" t="s">
        <v>190</v>
      </c>
      <c r="G233" s="38"/>
      <c r="H233" s="40">
        <v>0</v>
      </c>
      <c r="I233" s="40">
        <v>0</v>
      </c>
      <c r="J233" s="40">
        <v>0</v>
      </c>
      <c r="K233" s="40">
        <v>0</v>
      </c>
      <c r="L233" s="40">
        <v>0</v>
      </c>
      <c r="M233" s="40">
        <v>0</v>
      </c>
      <c r="N233" s="40">
        <v>0</v>
      </c>
      <c r="O233" s="40">
        <v>0</v>
      </c>
      <c r="P233" s="40">
        <v>0</v>
      </c>
      <c r="Q233" s="168"/>
    </row>
    <row r="234" spans="2:17" hidden="1">
      <c r="B234" s="110">
        <v>222</v>
      </c>
      <c r="C234" s="35"/>
      <c r="D234" s="36" t="s">
        <v>190</v>
      </c>
      <c r="E234" s="111"/>
      <c r="F234" s="37" t="s">
        <v>190</v>
      </c>
      <c r="G234" s="38"/>
      <c r="H234" s="40">
        <v>0</v>
      </c>
      <c r="I234" s="40">
        <v>0</v>
      </c>
      <c r="J234" s="40">
        <v>0</v>
      </c>
      <c r="K234" s="40">
        <v>0</v>
      </c>
      <c r="L234" s="40">
        <v>0</v>
      </c>
      <c r="M234" s="40">
        <v>0</v>
      </c>
      <c r="N234" s="40">
        <v>0</v>
      </c>
      <c r="O234" s="40">
        <v>0</v>
      </c>
      <c r="P234" s="40">
        <v>0</v>
      </c>
      <c r="Q234" s="168"/>
    </row>
    <row r="235" spans="2:17" hidden="1">
      <c r="B235" s="36">
        <v>223</v>
      </c>
      <c r="C235" s="35"/>
      <c r="D235" s="36" t="s">
        <v>190</v>
      </c>
      <c r="E235" s="111"/>
      <c r="F235" s="37" t="s">
        <v>190</v>
      </c>
      <c r="G235" s="38"/>
      <c r="H235" s="40">
        <v>0</v>
      </c>
      <c r="I235" s="40">
        <v>0</v>
      </c>
      <c r="J235" s="40">
        <v>0</v>
      </c>
      <c r="K235" s="40">
        <v>0</v>
      </c>
      <c r="L235" s="40">
        <v>0</v>
      </c>
      <c r="M235" s="40">
        <v>0</v>
      </c>
      <c r="N235" s="40">
        <v>0</v>
      </c>
      <c r="O235" s="40">
        <v>0</v>
      </c>
      <c r="P235" s="40">
        <v>0</v>
      </c>
      <c r="Q235" s="168"/>
    </row>
    <row r="236" spans="2:17" hidden="1">
      <c r="B236" s="110">
        <v>224</v>
      </c>
      <c r="C236" s="35"/>
      <c r="D236" s="36" t="s">
        <v>190</v>
      </c>
      <c r="E236" s="111"/>
      <c r="F236" s="37" t="s">
        <v>190</v>
      </c>
      <c r="G236" s="38"/>
      <c r="H236" s="40">
        <v>0</v>
      </c>
      <c r="I236" s="40">
        <v>0</v>
      </c>
      <c r="J236" s="40">
        <v>0</v>
      </c>
      <c r="K236" s="40">
        <v>0</v>
      </c>
      <c r="L236" s="40">
        <v>0</v>
      </c>
      <c r="M236" s="40">
        <v>0</v>
      </c>
      <c r="N236" s="40">
        <v>0</v>
      </c>
      <c r="O236" s="40">
        <v>0</v>
      </c>
      <c r="P236" s="40">
        <v>0</v>
      </c>
      <c r="Q236" s="168"/>
    </row>
    <row r="237" spans="2:17" hidden="1">
      <c r="B237" s="36">
        <v>225</v>
      </c>
      <c r="C237" s="35"/>
      <c r="D237" s="36" t="s">
        <v>190</v>
      </c>
      <c r="E237" s="111"/>
      <c r="F237" s="37" t="s">
        <v>190</v>
      </c>
      <c r="G237" s="38"/>
      <c r="H237" s="40">
        <v>0</v>
      </c>
      <c r="I237" s="40">
        <v>0</v>
      </c>
      <c r="J237" s="40">
        <v>0</v>
      </c>
      <c r="K237" s="40">
        <v>0</v>
      </c>
      <c r="L237" s="40">
        <v>0</v>
      </c>
      <c r="M237" s="40">
        <v>0</v>
      </c>
      <c r="N237" s="40">
        <v>0</v>
      </c>
      <c r="O237" s="40">
        <v>0</v>
      </c>
      <c r="P237" s="40">
        <v>0</v>
      </c>
      <c r="Q237" s="168"/>
    </row>
    <row r="238" spans="2:17" hidden="1">
      <c r="B238" s="110">
        <v>226</v>
      </c>
      <c r="C238" s="35"/>
      <c r="D238" s="36" t="s">
        <v>190</v>
      </c>
      <c r="E238" s="111"/>
      <c r="F238" s="37" t="s">
        <v>190</v>
      </c>
      <c r="G238" s="38"/>
      <c r="H238" s="40">
        <v>0</v>
      </c>
      <c r="I238" s="40">
        <v>0</v>
      </c>
      <c r="J238" s="40">
        <v>0</v>
      </c>
      <c r="K238" s="40">
        <v>0</v>
      </c>
      <c r="L238" s="40">
        <v>0</v>
      </c>
      <c r="M238" s="40">
        <v>0</v>
      </c>
      <c r="N238" s="40">
        <v>0</v>
      </c>
      <c r="O238" s="40">
        <v>0</v>
      </c>
      <c r="P238" s="40">
        <v>0</v>
      </c>
      <c r="Q238" s="168"/>
    </row>
    <row r="239" spans="2:17" hidden="1">
      <c r="B239" s="36">
        <v>227</v>
      </c>
      <c r="C239" s="35"/>
      <c r="D239" s="36" t="s">
        <v>190</v>
      </c>
      <c r="E239" s="111"/>
      <c r="F239" s="37" t="s">
        <v>190</v>
      </c>
      <c r="G239" s="38"/>
      <c r="H239" s="40">
        <v>0</v>
      </c>
      <c r="I239" s="40">
        <v>0</v>
      </c>
      <c r="J239" s="40">
        <v>0</v>
      </c>
      <c r="K239" s="40">
        <v>0</v>
      </c>
      <c r="L239" s="40">
        <v>0</v>
      </c>
      <c r="M239" s="40">
        <v>0</v>
      </c>
      <c r="N239" s="40">
        <v>0</v>
      </c>
      <c r="O239" s="40">
        <v>0</v>
      </c>
      <c r="P239" s="40">
        <v>0</v>
      </c>
      <c r="Q239" s="168"/>
    </row>
    <row r="240" spans="2:17" hidden="1">
      <c r="B240" s="110">
        <v>228</v>
      </c>
      <c r="C240" s="35"/>
      <c r="D240" s="36" t="s">
        <v>190</v>
      </c>
      <c r="E240" s="111"/>
      <c r="F240" s="37" t="s">
        <v>190</v>
      </c>
      <c r="G240" s="38"/>
      <c r="H240" s="40">
        <v>0</v>
      </c>
      <c r="I240" s="40">
        <v>0</v>
      </c>
      <c r="J240" s="40">
        <v>0</v>
      </c>
      <c r="K240" s="40">
        <v>0</v>
      </c>
      <c r="L240" s="40">
        <v>0</v>
      </c>
      <c r="M240" s="40">
        <v>0</v>
      </c>
      <c r="N240" s="40">
        <v>0</v>
      </c>
      <c r="O240" s="40">
        <v>0</v>
      </c>
      <c r="P240" s="40">
        <v>0</v>
      </c>
      <c r="Q240" s="168"/>
    </row>
    <row r="241" spans="2:17" hidden="1">
      <c r="B241" s="36">
        <v>229</v>
      </c>
      <c r="C241" s="35"/>
      <c r="D241" s="36" t="s">
        <v>190</v>
      </c>
      <c r="E241" s="111"/>
      <c r="F241" s="37" t="s">
        <v>190</v>
      </c>
      <c r="G241" s="38"/>
      <c r="H241" s="40">
        <v>0</v>
      </c>
      <c r="I241" s="40">
        <v>0</v>
      </c>
      <c r="J241" s="40">
        <v>0</v>
      </c>
      <c r="K241" s="40">
        <v>0</v>
      </c>
      <c r="L241" s="40">
        <v>0</v>
      </c>
      <c r="M241" s="40">
        <v>0</v>
      </c>
      <c r="N241" s="40">
        <v>0</v>
      </c>
      <c r="O241" s="40">
        <v>0</v>
      </c>
      <c r="P241" s="40">
        <v>0</v>
      </c>
      <c r="Q241" s="168"/>
    </row>
    <row r="242" spans="2:17" hidden="1">
      <c r="B242" s="110">
        <v>230</v>
      </c>
      <c r="C242" s="35"/>
      <c r="D242" s="36" t="s">
        <v>190</v>
      </c>
      <c r="E242" s="111"/>
      <c r="F242" s="37" t="s">
        <v>190</v>
      </c>
      <c r="G242" s="38"/>
      <c r="H242" s="40">
        <v>0</v>
      </c>
      <c r="I242" s="40">
        <v>0</v>
      </c>
      <c r="J242" s="40">
        <v>0</v>
      </c>
      <c r="K242" s="40">
        <v>0</v>
      </c>
      <c r="L242" s="40">
        <v>0</v>
      </c>
      <c r="M242" s="40">
        <v>0</v>
      </c>
      <c r="N242" s="40">
        <v>0</v>
      </c>
      <c r="O242" s="40">
        <v>0</v>
      </c>
      <c r="P242" s="40">
        <v>0</v>
      </c>
      <c r="Q242" s="168"/>
    </row>
    <row r="243" spans="2:17" hidden="1">
      <c r="B243" s="36">
        <v>231</v>
      </c>
      <c r="C243" s="35"/>
      <c r="D243" s="36" t="s">
        <v>190</v>
      </c>
      <c r="E243" s="111"/>
      <c r="F243" s="37" t="s">
        <v>190</v>
      </c>
      <c r="G243" s="38"/>
      <c r="H243" s="40">
        <v>0</v>
      </c>
      <c r="I243" s="40">
        <v>0</v>
      </c>
      <c r="J243" s="40">
        <v>0</v>
      </c>
      <c r="K243" s="40">
        <v>0</v>
      </c>
      <c r="L243" s="40">
        <v>0</v>
      </c>
      <c r="M243" s="40">
        <v>0</v>
      </c>
      <c r="N243" s="40">
        <v>0</v>
      </c>
      <c r="O243" s="40">
        <v>0</v>
      </c>
      <c r="P243" s="40">
        <v>0</v>
      </c>
      <c r="Q243" s="168"/>
    </row>
    <row r="244" spans="2:17" hidden="1">
      <c r="B244" s="110">
        <v>232</v>
      </c>
      <c r="C244" s="35"/>
      <c r="D244" s="36" t="s">
        <v>190</v>
      </c>
      <c r="E244" s="111"/>
      <c r="F244" s="37" t="s">
        <v>190</v>
      </c>
      <c r="G244" s="38"/>
      <c r="H244" s="40">
        <v>0</v>
      </c>
      <c r="I244" s="40">
        <v>0</v>
      </c>
      <c r="J244" s="40">
        <v>0</v>
      </c>
      <c r="K244" s="40">
        <v>0</v>
      </c>
      <c r="L244" s="40">
        <v>0</v>
      </c>
      <c r="M244" s="40">
        <v>0</v>
      </c>
      <c r="N244" s="40">
        <v>0</v>
      </c>
      <c r="O244" s="40">
        <v>0</v>
      </c>
      <c r="P244" s="40">
        <v>0</v>
      </c>
      <c r="Q244" s="168"/>
    </row>
    <row r="245" spans="2:17" hidden="1">
      <c r="B245" s="36">
        <v>233</v>
      </c>
      <c r="C245" s="35"/>
      <c r="D245" s="36" t="s">
        <v>190</v>
      </c>
      <c r="E245" s="111"/>
      <c r="F245" s="37" t="s">
        <v>190</v>
      </c>
      <c r="G245" s="38"/>
      <c r="H245" s="40">
        <v>0</v>
      </c>
      <c r="I245" s="40">
        <v>0</v>
      </c>
      <c r="J245" s="40">
        <v>0</v>
      </c>
      <c r="K245" s="40">
        <v>0</v>
      </c>
      <c r="L245" s="40">
        <v>0</v>
      </c>
      <c r="M245" s="40">
        <v>0</v>
      </c>
      <c r="N245" s="40">
        <v>0</v>
      </c>
      <c r="O245" s="40">
        <v>0</v>
      </c>
      <c r="P245" s="40">
        <v>0</v>
      </c>
      <c r="Q245" s="168"/>
    </row>
    <row r="246" spans="2:17" hidden="1">
      <c r="B246" s="110">
        <v>234</v>
      </c>
      <c r="C246" s="35"/>
      <c r="D246" s="36" t="s">
        <v>190</v>
      </c>
      <c r="E246" s="111"/>
      <c r="F246" s="37" t="s">
        <v>190</v>
      </c>
      <c r="G246" s="38"/>
      <c r="H246" s="40">
        <v>0</v>
      </c>
      <c r="I246" s="40">
        <v>0</v>
      </c>
      <c r="J246" s="40">
        <v>0</v>
      </c>
      <c r="K246" s="40">
        <v>0</v>
      </c>
      <c r="L246" s="40">
        <v>0</v>
      </c>
      <c r="M246" s="40">
        <v>0</v>
      </c>
      <c r="N246" s="40">
        <v>0</v>
      </c>
      <c r="O246" s="40">
        <v>0</v>
      </c>
      <c r="P246" s="40">
        <v>0</v>
      </c>
      <c r="Q246" s="168"/>
    </row>
    <row r="247" spans="2:17" hidden="1">
      <c r="B247" s="36">
        <v>235</v>
      </c>
      <c r="C247" s="35"/>
      <c r="D247" s="36" t="s">
        <v>190</v>
      </c>
      <c r="E247" s="111"/>
      <c r="F247" s="37" t="s">
        <v>190</v>
      </c>
      <c r="G247" s="38"/>
      <c r="H247" s="40">
        <v>0</v>
      </c>
      <c r="I247" s="40">
        <v>0</v>
      </c>
      <c r="J247" s="40">
        <v>0</v>
      </c>
      <c r="K247" s="40">
        <v>0</v>
      </c>
      <c r="L247" s="40">
        <v>0</v>
      </c>
      <c r="M247" s="40">
        <v>0</v>
      </c>
      <c r="N247" s="40">
        <v>0</v>
      </c>
      <c r="O247" s="40">
        <v>0</v>
      </c>
      <c r="P247" s="40">
        <v>0</v>
      </c>
      <c r="Q247" s="168"/>
    </row>
    <row r="248" spans="2:17" hidden="1">
      <c r="B248" s="110">
        <v>236</v>
      </c>
      <c r="C248" s="35"/>
      <c r="D248" s="36" t="s">
        <v>190</v>
      </c>
      <c r="E248" s="111"/>
      <c r="F248" s="37" t="s">
        <v>190</v>
      </c>
      <c r="G248" s="38"/>
      <c r="H248" s="40">
        <v>0</v>
      </c>
      <c r="I248" s="40">
        <v>0</v>
      </c>
      <c r="J248" s="40">
        <v>0</v>
      </c>
      <c r="K248" s="40">
        <v>0</v>
      </c>
      <c r="L248" s="40">
        <v>0</v>
      </c>
      <c r="M248" s="40">
        <v>0</v>
      </c>
      <c r="N248" s="40">
        <v>0</v>
      </c>
      <c r="O248" s="40">
        <v>0</v>
      </c>
      <c r="P248" s="40">
        <v>0</v>
      </c>
      <c r="Q248" s="168"/>
    </row>
    <row r="249" spans="2:17" hidden="1">
      <c r="B249" s="36">
        <v>237</v>
      </c>
      <c r="C249" s="35"/>
      <c r="D249" s="36" t="s">
        <v>190</v>
      </c>
      <c r="E249" s="111"/>
      <c r="F249" s="37" t="s">
        <v>190</v>
      </c>
      <c r="G249" s="38"/>
      <c r="H249" s="40">
        <v>0</v>
      </c>
      <c r="I249" s="40">
        <v>0</v>
      </c>
      <c r="J249" s="40">
        <v>0</v>
      </c>
      <c r="K249" s="40">
        <v>0</v>
      </c>
      <c r="L249" s="40">
        <v>0</v>
      </c>
      <c r="M249" s="40">
        <v>0</v>
      </c>
      <c r="N249" s="40">
        <v>0</v>
      </c>
      <c r="O249" s="40">
        <v>0</v>
      </c>
      <c r="P249" s="40">
        <v>0</v>
      </c>
      <c r="Q249" s="168"/>
    </row>
    <row r="250" spans="2:17" hidden="1">
      <c r="B250" s="110">
        <v>238</v>
      </c>
      <c r="C250" s="35"/>
      <c r="D250" s="36" t="s">
        <v>190</v>
      </c>
      <c r="E250" s="111"/>
      <c r="F250" s="37" t="s">
        <v>190</v>
      </c>
      <c r="G250" s="38"/>
      <c r="H250" s="40">
        <v>0</v>
      </c>
      <c r="I250" s="40">
        <v>0</v>
      </c>
      <c r="J250" s="40">
        <v>0</v>
      </c>
      <c r="K250" s="40">
        <v>0</v>
      </c>
      <c r="L250" s="40">
        <v>0</v>
      </c>
      <c r="M250" s="40">
        <v>0</v>
      </c>
      <c r="N250" s="40">
        <v>0</v>
      </c>
      <c r="O250" s="40">
        <v>0</v>
      </c>
      <c r="P250" s="40">
        <v>0</v>
      </c>
      <c r="Q250" s="168"/>
    </row>
    <row r="251" spans="2:17" hidden="1">
      <c r="B251" s="36">
        <v>239</v>
      </c>
      <c r="C251" s="35"/>
      <c r="D251" s="36" t="s">
        <v>190</v>
      </c>
      <c r="E251" s="111"/>
      <c r="F251" s="37" t="s">
        <v>190</v>
      </c>
      <c r="G251" s="38"/>
      <c r="H251" s="40">
        <v>0</v>
      </c>
      <c r="I251" s="40">
        <v>0</v>
      </c>
      <c r="J251" s="40">
        <v>0</v>
      </c>
      <c r="K251" s="40">
        <v>0</v>
      </c>
      <c r="L251" s="40">
        <v>0</v>
      </c>
      <c r="M251" s="40">
        <v>0</v>
      </c>
      <c r="N251" s="40">
        <v>0</v>
      </c>
      <c r="O251" s="40">
        <v>0</v>
      </c>
      <c r="P251" s="40">
        <v>0</v>
      </c>
      <c r="Q251" s="168"/>
    </row>
    <row r="252" spans="2:17" hidden="1">
      <c r="B252" s="110">
        <v>240</v>
      </c>
      <c r="C252" s="35"/>
      <c r="D252" s="36" t="s">
        <v>190</v>
      </c>
      <c r="E252" s="111"/>
      <c r="F252" s="37" t="s">
        <v>190</v>
      </c>
      <c r="G252" s="38"/>
      <c r="H252" s="40">
        <v>0</v>
      </c>
      <c r="I252" s="40">
        <v>0</v>
      </c>
      <c r="J252" s="40">
        <v>0</v>
      </c>
      <c r="K252" s="40">
        <v>0</v>
      </c>
      <c r="L252" s="40">
        <v>0</v>
      </c>
      <c r="M252" s="40">
        <v>0</v>
      </c>
      <c r="N252" s="40">
        <v>0</v>
      </c>
      <c r="O252" s="40">
        <v>0</v>
      </c>
      <c r="P252" s="40">
        <v>0</v>
      </c>
      <c r="Q252" s="168"/>
    </row>
    <row r="253" spans="2:17" hidden="1">
      <c r="B253" s="36">
        <v>241</v>
      </c>
      <c r="C253" s="35"/>
      <c r="D253" s="36" t="s">
        <v>190</v>
      </c>
      <c r="E253" s="111"/>
      <c r="F253" s="37" t="s">
        <v>190</v>
      </c>
      <c r="G253" s="38"/>
      <c r="H253" s="40">
        <v>0</v>
      </c>
      <c r="I253" s="40">
        <v>0</v>
      </c>
      <c r="J253" s="40">
        <v>0</v>
      </c>
      <c r="K253" s="40">
        <v>0</v>
      </c>
      <c r="L253" s="40">
        <v>0</v>
      </c>
      <c r="M253" s="40">
        <v>0</v>
      </c>
      <c r="N253" s="40">
        <v>0</v>
      </c>
      <c r="O253" s="40">
        <v>0</v>
      </c>
      <c r="P253" s="40">
        <v>0</v>
      </c>
      <c r="Q253" s="168"/>
    </row>
    <row r="254" spans="2:17" hidden="1">
      <c r="B254" s="110">
        <v>242</v>
      </c>
      <c r="C254" s="35"/>
      <c r="D254" s="36" t="s">
        <v>190</v>
      </c>
      <c r="E254" s="111"/>
      <c r="F254" s="37" t="s">
        <v>190</v>
      </c>
      <c r="G254" s="38"/>
      <c r="H254" s="40">
        <v>0</v>
      </c>
      <c r="I254" s="40">
        <v>0</v>
      </c>
      <c r="J254" s="40">
        <v>0</v>
      </c>
      <c r="K254" s="40">
        <v>0</v>
      </c>
      <c r="L254" s="40">
        <v>0</v>
      </c>
      <c r="M254" s="40">
        <v>0</v>
      </c>
      <c r="N254" s="40">
        <v>0</v>
      </c>
      <c r="O254" s="40">
        <v>0</v>
      </c>
      <c r="P254" s="40">
        <v>0</v>
      </c>
      <c r="Q254" s="168"/>
    </row>
    <row r="255" spans="2:17" hidden="1">
      <c r="B255" s="36">
        <v>243</v>
      </c>
      <c r="C255" s="35"/>
      <c r="D255" s="36" t="s">
        <v>190</v>
      </c>
      <c r="E255" s="111"/>
      <c r="F255" s="37" t="s">
        <v>190</v>
      </c>
      <c r="G255" s="38"/>
      <c r="H255" s="40">
        <v>0</v>
      </c>
      <c r="I255" s="40">
        <v>0</v>
      </c>
      <c r="J255" s="40">
        <v>0</v>
      </c>
      <c r="K255" s="40">
        <v>0</v>
      </c>
      <c r="L255" s="40">
        <v>0</v>
      </c>
      <c r="M255" s="40">
        <v>0</v>
      </c>
      <c r="N255" s="40">
        <v>0</v>
      </c>
      <c r="O255" s="40">
        <v>0</v>
      </c>
      <c r="P255" s="40">
        <v>0</v>
      </c>
      <c r="Q255" s="168"/>
    </row>
    <row r="256" spans="2:17" hidden="1">
      <c r="B256" s="110">
        <v>244</v>
      </c>
      <c r="C256" s="35"/>
      <c r="D256" s="36" t="s">
        <v>190</v>
      </c>
      <c r="E256" s="111"/>
      <c r="F256" s="37" t="s">
        <v>190</v>
      </c>
      <c r="G256" s="38"/>
      <c r="H256" s="40">
        <v>0</v>
      </c>
      <c r="I256" s="40">
        <v>0</v>
      </c>
      <c r="J256" s="40">
        <v>0</v>
      </c>
      <c r="K256" s="40">
        <v>0</v>
      </c>
      <c r="L256" s="40">
        <v>0</v>
      </c>
      <c r="M256" s="40">
        <v>0</v>
      </c>
      <c r="N256" s="40">
        <v>0</v>
      </c>
      <c r="O256" s="40">
        <v>0</v>
      </c>
      <c r="P256" s="40">
        <v>0</v>
      </c>
      <c r="Q256" s="168"/>
    </row>
    <row r="257" spans="2:17" hidden="1">
      <c r="B257" s="36">
        <v>245</v>
      </c>
      <c r="C257" s="35"/>
      <c r="D257" s="36" t="s">
        <v>190</v>
      </c>
      <c r="E257" s="111"/>
      <c r="F257" s="37" t="s">
        <v>190</v>
      </c>
      <c r="G257" s="38"/>
      <c r="H257" s="40">
        <v>0</v>
      </c>
      <c r="I257" s="40">
        <v>0</v>
      </c>
      <c r="J257" s="40">
        <v>0</v>
      </c>
      <c r="K257" s="40">
        <v>0</v>
      </c>
      <c r="L257" s="40">
        <v>0</v>
      </c>
      <c r="M257" s="40">
        <v>0</v>
      </c>
      <c r="N257" s="40">
        <v>0</v>
      </c>
      <c r="O257" s="40">
        <v>0</v>
      </c>
      <c r="P257" s="40">
        <v>0</v>
      </c>
      <c r="Q257" s="168"/>
    </row>
    <row r="258" spans="2:17" hidden="1">
      <c r="B258" s="110">
        <v>246</v>
      </c>
      <c r="C258" s="35"/>
      <c r="D258" s="36" t="s">
        <v>190</v>
      </c>
      <c r="E258" s="111"/>
      <c r="F258" s="37" t="s">
        <v>190</v>
      </c>
      <c r="G258" s="38"/>
      <c r="H258" s="40">
        <v>0</v>
      </c>
      <c r="I258" s="40">
        <v>0</v>
      </c>
      <c r="J258" s="40">
        <v>0</v>
      </c>
      <c r="K258" s="40">
        <v>0</v>
      </c>
      <c r="L258" s="40">
        <v>0</v>
      </c>
      <c r="M258" s="40">
        <v>0</v>
      </c>
      <c r="N258" s="40">
        <v>0</v>
      </c>
      <c r="O258" s="40">
        <v>0</v>
      </c>
      <c r="P258" s="40">
        <v>0</v>
      </c>
      <c r="Q258" s="168"/>
    </row>
    <row r="259" spans="2:17" hidden="1">
      <c r="B259" s="36">
        <v>247</v>
      </c>
      <c r="C259" s="35"/>
      <c r="D259" s="36" t="s">
        <v>190</v>
      </c>
      <c r="E259" s="111"/>
      <c r="F259" s="37" t="s">
        <v>190</v>
      </c>
      <c r="G259" s="38"/>
      <c r="H259" s="40">
        <v>0</v>
      </c>
      <c r="I259" s="40">
        <v>0</v>
      </c>
      <c r="J259" s="40">
        <v>0</v>
      </c>
      <c r="K259" s="40">
        <v>0</v>
      </c>
      <c r="L259" s="40">
        <v>0</v>
      </c>
      <c r="M259" s="40">
        <v>0</v>
      </c>
      <c r="N259" s="40">
        <v>0</v>
      </c>
      <c r="O259" s="40">
        <v>0</v>
      </c>
      <c r="P259" s="40">
        <v>0</v>
      </c>
      <c r="Q259" s="168"/>
    </row>
    <row r="260" spans="2:17" hidden="1">
      <c r="B260" s="110">
        <v>248</v>
      </c>
      <c r="C260" s="35"/>
      <c r="D260" s="36" t="s">
        <v>190</v>
      </c>
      <c r="E260" s="111"/>
      <c r="F260" s="37" t="s">
        <v>190</v>
      </c>
      <c r="G260" s="38"/>
      <c r="H260" s="40">
        <v>0</v>
      </c>
      <c r="I260" s="40">
        <v>0</v>
      </c>
      <c r="J260" s="40">
        <v>0</v>
      </c>
      <c r="K260" s="40">
        <v>0</v>
      </c>
      <c r="L260" s="40">
        <v>0</v>
      </c>
      <c r="M260" s="40">
        <v>0</v>
      </c>
      <c r="N260" s="40">
        <v>0</v>
      </c>
      <c r="O260" s="40">
        <v>0</v>
      </c>
      <c r="P260" s="40">
        <v>0</v>
      </c>
      <c r="Q260" s="168"/>
    </row>
    <row r="261" spans="2:17" hidden="1">
      <c r="B261" s="36">
        <v>249</v>
      </c>
      <c r="C261" s="35"/>
      <c r="D261" s="36" t="s">
        <v>190</v>
      </c>
      <c r="E261" s="111"/>
      <c r="F261" s="37" t="s">
        <v>190</v>
      </c>
      <c r="G261" s="38"/>
      <c r="H261" s="40">
        <v>0</v>
      </c>
      <c r="I261" s="40">
        <v>0</v>
      </c>
      <c r="J261" s="40">
        <v>0</v>
      </c>
      <c r="K261" s="40">
        <v>0</v>
      </c>
      <c r="L261" s="40">
        <v>0</v>
      </c>
      <c r="M261" s="40">
        <v>0</v>
      </c>
      <c r="N261" s="40">
        <v>0</v>
      </c>
      <c r="O261" s="40">
        <v>0</v>
      </c>
      <c r="P261" s="40">
        <v>0</v>
      </c>
      <c r="Q261" s="168"/>
    </row>
    <row r="262" spans="2:17" hidden="1">
      <c r="B262" s="110">
        <v>250</v>
      </c>
      <c r="C262" s="35"/>
      <c r="D262" s="36" t="s">
        <v>190</v>
      </c>
      <c r="E262" s="111"/>
      <c r="F262" s="37" t="s">
        <v>190</v>
      </c>
      <c r="G262" s="38"/>
      <c r="H262" s="40">
        <v>0</v>
      </c>
      <c r="I262" s="40">
        <v>0</v>
      </c>
      <c r="J262" s="40">
        <v>0</v>
      </c>
      <c r="K262" s="40">
        <v>0</v>
      </c>
      <c r="L262" s="40">
        <v>0</v>
      </c>
      <c r="M262" s="40">
        <v>0</v>
      </c>
      <c r="N262" s="40">
        <v>0</v>
      </c>
      <c r="O262" s="40">
        <v>0</v>
      </c>
      <c r="P262" s="40">
        <v>0</v>
      </c>
      <c r="Q262" s="168"/>
    </row>
    <row r="263" spans="2:17" hidden="1">
      <c r="B263" s="36">
        <v>251</v>
      </c>
      <c r="C263" s="35"/>
      <c r="D263" s="36" t="s">
        <v>190</v>
      </c>
      <c r="E263" s="111"/>
      <c r="F263" s="37" t="s">
        <v>190</v>
      </c>
      <c r="G263" s="38"/>
      <c r="H263" s="40">
        <v>0</v>
      </c>
      <c r="I263" s="40">
        <v>0</v>
      </c>
      <c r="J263" s="40">
        <v>0</v>
      </c>
      <c r="K263" s="40">
        <v>0</v>
      </c>
      <c r="L263" s="40">
        <v>0</v>
      </c>
      <c r="M263" s="40">
        <v>0</v>
      </c>
      <c r="N263" s="40">
        <v>0</v>
      </c>
      <c r="O263" s="40">
        <v>0</v>
      </c>
      <c r="P263" s="40">
        <v>0</v>
      </c>
      <c r="Q263" s="168"/>
    </row>
    <row r="264" spans="2:17" hidden="1">
      <c r="B264" s="110">
        <v>252</v>
      </c>
      <c r="C264" s="35"/>
      <c r="D264" s="36" t="s">
        <v>190</v>
      </c>
      <c r="E264" s="111"/>
      <c r="F264" s="37" t="s">
        <v>190</v>
      </c>
      <c r="G264" s="38"/>
      <c r="H264" s="40">
        <v>0</v>
      </c>
      <c r="I264" s="40">
        <v>0</v>
      </c>
      <c r="J264" s="40">
        <v>0</v>
      </c>
      <c r="K264" s="40">
        <v>0</v>
      </c>
      <c r="L264" s="40">
        <v>0</v>
      </c>
      <c r="M264" s="40">
        <v>0</v>
      </c>
      <c r="N264" s="40">
        <v>0</v>
      </c>
      <c r="O264" s="40">
        <v>0</v>
      </c>
      <c r="P264" s="40">
        <v>0</v>
      </c>
      <c r="Q264" s="168"/>
    </row>
    <row r="265" spans="2:17" hidden="1">
      <c r="B265" s="36">
        <v>253</v>
      </c>
      <c r="C265" s="35"/>
      <c r="D265" s="36" t="s">
        <v>190</v>
      </c>
      <c r="E265" s="111"/>
      <c r="F265" s="37" t="s">
        <v>190</v>
      </c>
      <c r="G265" s="38"/>
      <c r="H265" s="40">
        <v>0</v>
      </c>
      <c r="I265" s="40">
        <v>0</v>
      </c>
      <c r="J265" s="40">
        <v>0</v>
      </c>
      <c r="K265" s="40">
        <v>0</v>
      </c>
      <c r="L265" s="40">
        <v>0</v>
      </c>
      <c r="M265" s="40">
        <v>0</v>
      </c>
      <c r="N265" s="40">
        <v>0</v>
      </c>
      <c r="O265" s="40">
        <v>0</v>
      </c>
      <c r="P265" s="40">
        <v>0</v>
      </c>
      <c r="Q265" s="168"/>
    </row>
    <row r="266" spans="2:17" hidden="1">
      <c r="B266" s="110">
        <v>254</v>
      </c>
      <c r="C266" s="35"/>
      <c r="D266" s="36" t="s">
        <v>190</v>
      </c>
      <c r="E266" s="111"/>
      <c r="F266" s="37" t="s">
        <v>190</v>
      </c>
      <c r="G266" s="38"/>
      <c r="H266" s="40">
        <v>0</v>
      </c>
      <c r="I266" s="40">
        <v>0</v>
      </c>
      <c r="J266" s="40">
        <v>0</v>
      </c>
      <c r="K266" s="40">
        <v>0</v>
      </c>
      <c r="L266" s="40">
        <v>0</v>
      </c>
      <c r="M266" s="40">
        <v>0</v>
      </c>
      <c r="N266" s="40">
        <v>0</v>
      </c>
      <c r="O266" s="40">
        <v>0</v>
      </c>
      <c r="P266" s="40">
        <v>0</v>
      </c>
      <c r="Q266" s="168"/>
    </row>
    <row r="267" spans="2:17" hidden="1">
      <c r="B267" s="36">
        <v>255</v>
      </c>
      <c r="C267" s="35"/>
      <c r="D267" s="36" t="s">
        <v>190</v>
      </c>
      <c r="E267" s="111"/>
      <c r="F267" s="37" t="s">
        <v>190</v>
      </c>
      <c r="G267" s="38"/>
      <c r="H267" s="40">
        <v>0</v>
      </c>
      <c r="I267" s="40">
        <v>0</v>
      </c>
      <c r="J267" s="40">
        <v>0</v>
      </c>
      <c r="K267" s="40">
        <v>0</v>
      </c>
      <c r="L267" s="40">
        <v>0</v>
      </c>
      <c r="M267" s="40">
        <v>0</v>
      </c>
      <c r="N267" s="40">
        <v>0</v>
      </c>
      <c r="O267" s="40">
        <v>0</v>
      </c>
      <c r="P267" s="40">
        <v>0</v>
      </c>
      <c r="Q267" s="168"/>
    </row>
    <row r="268" spans="2:17" hidden="1">
      <c r="B268" s="110">
        <v>256</v>
      </c>
      <c r="C268" s="35"/>
      <c r="D268" s="36" t="s">
        <v>190</v>
      </c>
      <c r="E268" s="111"/>
      <c r="F268" s="37" t="s">
        <v>190</v>
      </c>
      <c r="G268" s="38"/>
      <c r="H268" s="40">
        <v>0</v>
      </c>
      <c r="I268" s="40">
        <v>0</v>
      </c>
      <c r="J268" s="40">
        <v>0</v>
      </c>
      <c r="K268" s="40">
        <v>0</v>
      </c>
      <c r="L268" s="40">
        <v>0</v>
      </c>
      <c r="M268" s="40">
        <v>0</v>
      </c>
      <c r="N268" s="40">
        <v>0</v>
      </c>
      <c r="O268" s="40">
        <v>0</v>
      </c>
      <c r="P268" s="40">
        <v>0</v>
      </c>
      <c r="Q268" s="168"/>
    </row>
    <row r="269" spans="2:17" hidden="1">
      <c r="B269" s="36">
        <v>257</v>
      </c>
      <c r="C269" s="35"/>
      <c r="D269" s="36" t="s">
        <v>190</v>
      </c>
      <c r="E269" s="111"/>
      <c r="F269" s="37" t="s">
        <v>190</v>
      </c>
      <c r="G269" s="38"/>
      <c r="H269" s="40">
        <v>0</v>
      </c>
      <c r="I269" s="40">
        <v>0</v>
      </c>
      <c r="J269" s="40">
        <v>0</v>
      </c>
      <c r="K269" s="40">
        <v>0</v>
      </c>
      <c r="L269" s="40">
        <v>0</v>
      </c>
      <c r="M269" s="40">
        <v>0</v>
      </c>
      <c r="N269" s="40">
        <v>0</v>
      </c>
      <c r="O269" s="40">
        <v>0</v>
      </c>
      <c r="P269" s="40">
        <v>0</v>
      </c>
      <c r="Q269" s="168"/>
    </row>
    <row r="270" spans="2:17" hidden="1">
      <c r="B270" s="110">
        <v>258</v>
      </c>
      <c r="C270" s="35"/>
      <c r="D270" s="36" t="s">
        <v>190</v>
      </c>
      <c r="E270" s="111"/>
      <c r="F270" s="37" t="s">
        <v>190</v>
      </c>
      <c r="G270" s="38"/>
      <c r="H270" s="40">
        <v>0</v>
      </c>
      <c r="I270" s="40">
        <v>0</v>
      </c>
      <c r="J270" s="40">
        <v>0</v>
      </c>
      <c r="K270" s="40">
        <v>0</v>
      </c>
      <c r="L270" s="40">
        <v>0</v>
      </c>
      <c r="M270" s="40">
        <v>0</v>
      </c>
      <c r="N270" s="40">
        <v>0</v>
      </c>
      <c r="O270" s="40">
        <v>0</v>
      </c>
      <c r="P270" s="40">
        <v>0</v>
      </c>
      <c r="Q270" s="168"/>
    </row>
    <row r="271" spans="2:17" hidden="1">
      <c r="B271" s="36">
        <v>259</v>
      </c>
      <c r="C271" s="35"/>
      <c r="D271" s="36" t="s">
        <v>190</v>
      </c>
      <c r="E271" s="111"/>
      <c r="F271" s="37" t="s">
        <v>190</v>
      </c>
      <c r="G271" s="38"/>
      <c r="H271" s="40">
        <v>0</v>
      </c>
      <c r="I271" s="40">
        <v>0</v>
      </c>
      <c r="J271" s="40">
        <v>0</v>
      </c>
      <c r="K271" s="40">
        <v>0</v>
      </c>
      <c r="L271" s="40">
        <v>0</v>
      </c>
      <c r="M271" s="40">
        <v>0</v>
      </c>
      <c r="N271" s="40">
        <v>0</v>
      </c>
      <c r="O271" s="40">
        <v>0</v>
      </c>
      <c r="P271" s="40">
        <v>0</v>
      </c>
      <c r="Q271" s="168"/>
    </row>
    <row r="272" spans="2:17" hidden="1">
      <c r="B272" s="110">
        <v>260</v>
      </c>
      <c r="C272" s="35"/>
      <c r="D272" s="36" t="s">
        <v>190</v>
      </c>
      <c r="E272" s="111"/>
      <c r="F272" s="37" t="s">
        <v>190</v>
      </c>
      <c r="G272" s="38"/>
      <c r="H272" s="40">
        <v>0</v>
      </c>
      <c r="I272" s="40">
        <v>0</v>
      </c>
      <c r="J272" s="40">
        <v>0</v>
      </c>
      <c r="K272" s="40">
        <v>0</v>
      </c>
      <c r="L272" s="40">
        <v>0</v>
      </c>
      <c r="M272" s="40">
        <v>0</v>
      </c>
      <c r="N272" s="40">
        <v>0</v>
      </c>
      <c r="O272" s="40">
        <v>0</v>
      </c>
      <c r="P272" s="40">
        <v>0</v>
      </c>
      <c r="Q272" s="168"/>
    </row>
    <row r="273" spans="2:17" hidden="1">
      <c r="B273" s="36">
        <v>261</v>
      </c>
      <c r="C273" s="35"/>
      <c r="D273" s="36" t="s">
        <v>190</v>
      </c>
      <c r="E273" s="111"/>
      <c r="F273" s="37" t="s">
        <v>190</v>
      </c>
      <c r="G273" s="38"/>
      <c r="H273" s="40">
        <v>0</v>
      </c>
      <c r="I273" s="40">
        <v>0</v>
      </c>
      <c r="J273" s="40">
        <v>0</v>
      </c>
      <c r="K273" s="40">
        <v>0</v>
      </c>
      <c r="L273" s="40">
        <v>0</v>
      </c>
      <c r="M273" s="40">
        <v>0</v>
      </c>
      <c r="N273" s="40">
        <v>0</v>
      </c>
      <c r="O273" s="40">
        <v>0</v>
      </c>
      <c r="P273" s="40">
        <v>0</v>
      </c>
      <c r="Q273" s="168"/>
    </row>
    <row r="274" spans="2:17" hidden="1">
      <c r="B274" s="110">
        <v>262</v>
      </c>
      <c r="C274" s="35"/>
      <c r="D274" s="36" t="s">
        <v>190</v>
      </c>
      <c r="E274" s="111"/>
      <c r="F274" s="37" t="s">
        <v>190</v>
      </c>
      <c r="G274" s="38"/>
      <c r="H274" s="40">
        <v>0</v>
      </c>
      <c r="I274" s="40">
        <v>0</v>
      </c>
      <c r="J274" s="40">
        <v>0</v>
      </c>
      <c r="K274" s="40">
        <v>0</v>
      </c>
      <c r="L274" s="40">
        <v>0</v>
      </c>
      <c r="M274" s="40">
        <v>0</v>
      </c>
      <c r="N274" s="40">
        <v>0</v>
      </c>
      <c r="O274" s="40">
        <v>0</v>
      </c>
      <c r="P274" s="40">
        <v>0</v>
      </c>
      <c r="Q274" s="168"/>
    </row>
    <row r="275" spans="2:17" hidden="1">
      <c r="B275" s="36">
        <v>263</v>
      </c>
      <c r="C275" s="35"/>
      <c r="D275" s="36" t="s">
        <v>190</v>
      </c>
      <c r="E275" s="111"/>
      <c r="F275" s="37" t="s">
        <v>190</v>
      </c>
      <c r="G275" s="38"/>
      <c r="H275" s="40">
        <v>0</v>
      </c>
      <c r="I275" s="40">
        <v>0</v>
      </c>
      <c r="J275" s="40">
        <v>0</v>
      </c>
      <c r="K275" s="40">
        <v>0</v>
      </c>
      <c r="L275" s="40">
        <v>0</v>
      </c>
      <c r="M275" s="40">
        <v>0</v>
      </c>
      <c r="N275" s="40">
        <v>0</v>
      </c>
      <c r="O275" s="40">
        <v>0</v>
      </c>
      <c r="P275" s="40">
        <v>0</v>
      </c>
      <c r="Q275" s="168"/>
    </row>
    <row r="276" spans="2:17" hidden="1">
      <c r="B276" s="110">
        <v>264</v>
      </c>
      <c r="C276" s="35"/>
      <c r="D276" s="36" t="s">
        <v>190</v>
      </c>
      <c r="E276" s="111"/>
      <c r="F276" s="37" t="s">
        <v>190</v>
      </c>
      <c r="G276" s="38"/>
      <c r="H276" s="40">
        <v>0</v>
      </c>
      <c r="I276" s="40">
        <v>0</v>
      </c>
      <c r="J276" s="40">
        <v>0</v>
      </c>
      <c r="K276" s="40">
        <v>0</v>
      </c>
      <c r="L276" s="40">
        <v>0</v>
      </c>
      <c r="M276" s="40">
        <v>0</v>
      </c>
      <c r="N276" s="40">
        <v>0</v>
      </c>
      <c r="O276" s="40">
        <v>0</v>
      </c>
      <c r="P276" s="40">
        <v>0</v>
      </c>
      <c r="Q276" s="168"/>
    </row>
    <row r="277" spans="2:17" hidden="1">
      <c r="B277" s="36">
        <v>265</v>
      </c>
      <c r="C277" s="35"/>
      <c r="D277" s="36" t="s">
        <v>190</v>
      </c>
      <c r="E277" s="111"/>
      <c r="F277" s="37" t="s">
        <v>190</v>
      </c>
      <c r="G277" s="38"/>
      <c r="H277" s="40">
        <v>0</v>
      </c>
      <c r="I277" s="40">
        <v>0</v>
      </c>
      <c r="J277" s="40">
        <v>0</v>
      </c>
      <c r="K277" s="40">
        <v>0</v>
      </c>
      <c r="L277" s="40">
        <v>0</v>
      </c>
      <c r="M277" s="40">
        <v>0</v>
      </c>
      <c r="N277" s="40">
        <v>0</v>
      </c>
      <c r="O277" s="40">
        <v>0</v>
      </c>
      <c r="P277" s="40">
        <v>0</v>
      </c>
      <c r="Q277" s="168"/>
    </row>
    <row r="278" spans="2:17" hidden="1">
      <c r="B278" s="110">
        <v>266</v>
      </c>
      <c r="C278" s="35"/>
      <c r="D278" s="36" t="s">
        <v>190</v>
      </c>
      <c r="E278" s="111"/>
      <c r="F278" s="37" t="s">
        <v>190</v>
      </c>
      <c r="G278" s="38"/>
      <c r="H278" s="40">
        <v>0</v>
      </c>
      <c r="I278" s="40">
        <v>0</v>
      </c>
      <c r="J278" s="40">
        <v>0</v>
      </c>
      <c r="K278" s="40">
        <v>0</v>
      </c>
      <c r="L278" s="40">
        <v>0</v>
      </c>
      <c r="M278" s="40">
        <v>0</v>
      </c>
      <c r="N278" s="40">
        <v>0</v>
      </c>
      <c r="O278" s="40">
        <v>0</v>
      </c>
      <c r="P278" s="40">
        <v>0</v>
      </c>
      <c r="Q278" s="168"/>
    </row>
    <row r="279" spans="2:17" hidden="1">
      <c r="B279" s="36">
        <v>267</v>
      </c>
      <c r="C279" s="35"/>
      <c r="D279" s="36" t="s">
        <v>190</v>
      </c>
      <c r="E279" s="111"/>
      <c r="F279" s="37" t="s">
        <v>190</v>
      </c>
      <c r="G279" s="38"/>
      <c r="H279" s="40">
        <v>0</v>
      </c>
      <c r="I279" s="40">
        <v>0</v>
      </c>
      <c r="J279" s="40">
        <v>0</v>
      </c>
      <c r="K279" s="40">
        <v>0</v>
      </c>
      <c r="L279" s="40">
        <v>0</v>
      </c>
      <c r="M279" s="40">
        <v>0</v>
      </c>
      <c r="N279" s="40">
        <v>0</v>
      </c>
      <c r="O279" s="40">
        <v>0</v>
      </c>
      <c r="P279" s="40">
        <v>0</v>
      </c>
      <c r="Q279" s="168"/>
    </row>
    <row r="280" spans="2:17" hidden="1">
      <c r="B280" s="110">
        <v>268</v>
      </c>
      <c r="C280" s="35"/>
      <c r="D280" s="36" t="s">
        <v>190</v>
      </c>
      <c r="E280" s="111"/>
      <c r="F280" s="37" t="s">
        <v>190</v>
      </c>
      <c r="G280" s="38"/>
      <c r="H280" s="40">
        <v>0</v>
      </c>
      <c r="I280" s="40">
        <v>0</v>
      </c>
      <c r="J280" s="40">
        <v>0</v>
      </c>
      <c r="K280" s="40">
        <v>0</v>
      </c>
      <c r="L280" s="40">
        <v>0</v>
      </c>
      <c r="M280" s="40">
        <v>0</v>
      </c>
      <c r="N280" s="40">
        <v>0</v>
      </c>
      <c r="O280" s="40">
        <v>0</v>
      </c>
      <c r="P280" s="40">
        <v>0</v>
      </c>
      <c r="Q280" s="168"/>
    </row>
    <row r="281" spans="2:17" hidden="1">
      <c r="B281" s="36">
        <v>269</v>
      </c>
      <c r="C281" s="35"/>
      <c r="D281" s="36" t="s">
        <v>190</v>
      </c>
      <c r="E281" s="111"/>
      <c r="F281" s="37" t="s">
        <v>190</v>
      </c>
      <c r="G281" s="38"/>
      <c r="H281" s="40">
        <v>0</v>
      </c>
      <c r="I281" s="40">
        <v>0</v>
      </c>
      <c r="J281" s="40">
        <v>0</v>
      </c>
      <c r="K281" s="40">
        <v>0</v>
      </c>
      <c r="L281" s="40">
        <v>0</v>
      </c>
      <c r="M281" s="40">
        <v>0</v>
      </c>
      <c r="N281" s="40">
        <v>0</v>
      </c>
      <c r="O281" s="40">
        <v>0</v>
      </c>
      <c r="P281" s="40">
        <v>0</v>
      </c>
      <c r="Q281" s="168"/>
    </row>
    <row r="282" spans="2:17" hidden="1">
      <c r="B282" s="110">
        <v>270</v>
      </c>
      <c r="C282" s="35"/>
      <c r="D282" s="36" t="s">
        <v>190</v>
      </c>
      <c r="E282" s="111"/>
      <c r="F282" s="37" t="s">
        <v>190</v>
      </c>
      <c r="G282" s="38"/>
      <c r="H282" s="40">
        <v>0</v>
      </c>
      <c r="I282" s="40">
        <v>0</v>
      </c>
      <c r="J282" s="40">
        <v>0</v>
      </c>
      <c r="K282" s="40">
        <v>0</v>
      </c>
      <c r="L282" s="40">
        <v>0</v>
      </c>
      <c r="M282" s="40">
        <v>0</v>
      </c>
      <c r="N282" s="40">
        <v>0</v>
      </c>
      <c r="O282" s="40">
        <v>0</v>
      </c>
      <c r="P282" s="40">
        <v>0</v>
      </c>
      <c r="Q282" s="168"/>
    </row>
    <row r="283" spans="2:17" hidden="1">
      <c r="B283" s="36">
        <v>271</v>
      </c>
      <c r="C283" s="35"/>
      <c r="D283" s="36" t="s">
        <v>190</v>
      </c>
      <c r="E283" s="111"/>
      <c r="F283" s="37" t="s">
        <v>190</v>
      </c>
      <c r="G283" s="38"/>
      <c r="H283" s="40">
        <v>0</v>
      </c>
      <c r="I283" s="40">
        <v>0</v>
      </c>
      <c r="J283" s="40">
        <v>0</v>
      </c>
      <c r="K283" s="40">
        <v>0</v>
      </c>
      <c r="L283" s="40">
        <v>0</v>
      </c>
      <c r="M283" s="40">
        <v>0</v>
      </c>
      <c r="N283" s="40">
        <v>0</v>
      </c>
      <c r="O283" s="40">
        <v>0</v>
      </c>
      <c r="P283" s="40">
        <v>0</v>
      </c>
      <c r="Q283" s="168"/>
    </row>
    <row r="284" spans="2:17" hidden="1">
      <c r="B284" s="110">
        <v>272</v>
      </c>
      <c r="C284" s="35"/>
      <c r="D284" s="36" t="s">
        <v>190</v>
      </c>
      <c r="E284" s="111"/>
      <c r="F284" s="37" t="s">
        <v>190</v>
      </c>
      <c r="G284" s="38"/>
      <c r="H284" s="40">
        <v>0</v>
      </c>
      <c r="I284" s="40">
        <v>0</v>
      </c>
      <c r="J284" s="40">
        <v>0</v>
      </c>
      <c r="K284" s="40">
        <v>0</v>
      </c>
      <c r="L284" s="40">
        <v>0</v>
      </c>
      <c r="M284" s="40">
        <v>0</v>
      </c>
      <c r="N284" s="40">
        <v>0</v>
      </c>
      <c r="O284" s="40">
        <v>0</v>
      </c>
      <c r="P284" s="40">
        <v>0</v>
      </c>
      <c r="Q284" s="168"/>
    </row>
    <row r="285" spans="2:17" hidden="1">
      <c r="B285" s="36">
        <v>273</v>
      </c>
      <c r="C285" s="35"/>
      <c r="D285" s="36" t="s">
        <v>190</v>
      </c>
      <c r="E285" s="111"/>
      <c r="F285" s="37" t="s">
        <v>190</v>
      </c>
      <c r="G285" s="38"/>
      <c r="H285" s="40">
        <v>0</v>
      </c>
      <c r="I285" s="40">
        <v>0</v>
      </c>
      <c r="J285" s="40">
        <v>0</v>
      </c>
      <c r="K285" s="40">
        <v>0</v>
      </c>
      <c r="L285" s="40">
        <v>0</v>
      </c>
      <c r="M285" s="40">
        <v>0</v>
      </c>
      <c r="N285" s="40">
        <v>0</v>
      </c>
      <c r="O285" s="40">
        <v>0</v>
      </c>
      <c r="P285" s="40">
        <v>0</v>
      </c>
      <c r="Q285" s="168"/>
    </row>
    <row r="286" spans="2:17" hidden="1">
      <c r="B286" s="110">
        <v>274</v>
      </c>
      <c r="C286" s="35"/>
      <c r="D286" s="36" t="s">
        <v>190</v>
      </c>
      <c r="E286" s="111"/>
      <c r="F286" s="37" t="s">
        <v>190</v>
      </c>
      <c r="G286" s="38"/>
      <c r="H286" s="40">
        <v>0</v>
      </c>
      <c r="I286" s="40">
        <v>0</v>
      </c>
      <c r="J286" s="40">
        <v>0</v>
      </c>
      <c r="K286" s="40">
        <v>0</v>
      </c>
      <c r="L286" s="40">
        <v>0</v>
      </c>
      <c r="M286" s="40">
        <v>0</v>
      </c>
      <c r="N286" s="40">
        <v>0</v>
      </c>
      <c r="O286" s="40">
        <v>0</v>
      </c>
      <c r="P286" s="40">
        <v>0</v>
      </c>
      <c r="Q286" s="168"/>
    </row>
    <row r="287" spans="2:17" hidden="1">
      <c r="B287" s="36">
        <v>275</v>
      </c>
      <c r="C287" s="35"/>
      <c r="D287" s="36" t="s">
        <v>190</v>
      </c>
      <c r="E287" s="111"/>
      <c r="F287" s="37" t="s">
        <v>190</v>
      </c>
      <c r="G287" s="38"/>
      <c r="H287" s="40">
        <v>0</v>
      </c>
      <c r="I287" s="40">
        <v>0</v>
      </c>
      <c r="J287" s="40">
        <v>0</v>
      </c>
      <c r="K287" s="40">
        <v>0</v>
      </c>
      <c r="L287" s="40">
        <v>0</v>
      </c>
      <c r="M287" s="40">
        <v>0</v>
      </c>
      <c r="N287" s="40">
        <v>0</v>
      </c>
      <c r="O287" s="40">
        <v>0</v>
      </c>
      <c r="P287" s="40">
        <v>0</v>
      </c>
      <c r="Q287" s="168"/>
    </row>
    <row r="288" spans="2:17" hidden="1">
      <c r="B288" s="110">
        <v>276</v>
      </c>
      <c r="C288" s="35"/>
      <c r="D288" s="36" t="s">
        <v>190</v>
      </c>
      <c r="E288" s="111"/>
      <c r="F288" s="37" t="s">
        <v>190</v>
      </c>
      <c r="G288" s="38"/>
      <c r="H288" s="40">
        <v>0</v>
      </c>
      <c r="I288" s="40">
        <v>0</v>
      </c>
      <c r="J288" s="40">
        <v>0</v>
      </c>
      <c r="K288" s="40">
        <v>0</v>
      </c>
      <c r="L288" s="40">
        <v>0</v>
      </c>
      <c r="M288" s="40">
        <v>0</v>
      </c>
      <c r="N288" s="40">
        <v>0</v>
      </c>
      <c r="O288" s="40">
        <v>0</v>
      </c>
      <c r="P288" s="40">
        <v>0</v>
      </c>
      <c r="Q288" s="168"/>
    </row>
    <row r="289" spans="2:17" hidden="1">
      <c r="B289" s="36">
        <v>277</v>
      </c>
      <c r="C289" s="35"/>
      <c r="D289" s="36" t="s">
        <v>190</v>
      </c>
      <c r="E289" s="111"/>
      <c r="F289" s="37" t="s">
        <v>190</v>
      </c>
      <c r="G289" s="38"/>
      <c r="H289" s="40">
        <v>0</v>
      </c>
      <c r="I289" s="40">
        <v>0</v>
      </c>
      <c r="J289" s="40">
        <v>0</v>
      </c>
      <c r="K289" s="40">
        <v>0</v>
      </c>
      <c r="L289" s="40">
        <v>0</v>
      </c>
      <c r="M289" s="40">
        <v>0</v>
      </c>
      <c r="N289" s="40">
        <v>0</v>
      </c>
      <c r="O289" s="40">
        <v>0</v>
      </c>
      <c r="P289" s="40">
        <v>0</v>
      </c>
      <c r="Q289" s="168"/>
    </row>
    <row r="290" spans="2:17" hidden="1">
      <c r="B290" s="110">
        <v>278</v>
      </c>
      <c r="C290" s="35"/>
      <c r="D290" s="36" t="s">
        <v>190</v>
      </c>
      <c r="E290" s="111"/>
      <c r="F290" s="37" t="s">
        <v>190</v>
      </c>
      <c r="G290" s="38"/>
      <c r="H290" s="40">
        <v>0</v>
      </c>
      <c r="I290" s="40">
        <v>0</v>
      </c>
      <c r="J290" s="40">
        <v>0</v>
      </c>
      <c r="K290" s="40">
        <v>0</v>
      </c>
      <c r="L290" s="40">
        <v>0</v>
      </c>
      <c r="M290" s="40">
        <v>0</v>
      </c>
      <c r="N290" s="40">
        <v>0</v>
      </c>
      <c r="O290" s="40">
        <v>0</v>
      </c>
      <c r="P290" s="40">
        <v>0</v>
      </c>
      <c r="Q290" s="168"/>
    </row>
    <row r="291" spans="2:17" hidden="1">
      <c r="B291" s="36">
        <v>279</v>
      </c>
      <c r="C291" s="35"/>
      <c r="D291" s="36" t="s">
        <v>190</v>
      </c>
      <c r="E291" s="111"/>
      <c r="F291" s="37" t="s">
        <v>190</v>
      </c>
      <c r="G291" s="38"/>
      <c r="H291" s="40">
        <v>0</v>
      </c>
      <c r="I291" s="40">
        <v>0</v>
      </c>
      <c r="J291" s="40">
        <v>0</v>
      </c>
      <c r="K291" s="40">
        <v>0</v>
      </c>
      <c r="L291" s="40">
        <v>0</v>
      </c>
      <c r="M291" s="40">
        <v>0</v>
      </c>
      <c r="N291" s="40">
        <v>0</v>
      </c>
      <c r="O291" s="40">
        <v>0</v>
      </c>
      <c r="P291" s="40">
        <v>0</v>
      </c>
      <c r="Q291" s="168"/>
    </row>
    <row r="292" spans="2:17" hidden="1">
      <c r="B292" s="110">
        <v>280</v>
      </c>
      <c r="C292" s="35"/>
      <c r="D292" s="36" t="s">
        <v>190</v>
      </c>
      <c r="E292" s="111"/>
      <c r="F292" s="37" t="s">
        <v>190</v>
      </c>
      <c r="G292" s="38"/>
      <c r="H292" s="40">
        <v>0</v>
      </c>
      <c r="I292" s="40">
        <v>0</v>
      </c>
      <c r="J292" s="40">
        <v>0</v>
      </c>
      <c r="K292" s="40">
        <v>0</v>
      </c>
      <c r="L292" s="40">
        <v>0</v>
      </c>
      <c r="M292" s="40">
        <v>0</v>
      </c>
      <c r="N292" s="40">
        <v>0</v>
      </c>
      <c r="O292" s="40">
        <v>0</v>
      </c>
      <c r="P292" s="40">
        <v>0</v>
      </c>
      <c r="Q292" s="168"/>
    </row>
    <row r="293" spans="2:17" hidden="1">
      <c r="B293" s="36">
        <v>281</v>
      </c>
      <c r="C293" s="35"/>
      <c r="D293" s="36" t="s">
        <v>190</v>
      </c>
      <c r="E293" s="111"/>
      <c r="F293" s="37" t="s">
        <v>190</v>
      </c>
      <c r="G293" s="38"/>
      <c r="H293" s="40">
        <v>0</v>
      </c>
      <c r="I293" s="40">
        <v>0</v>
      </c>
      <c r="J293" s="40">
        <v>0</v>
      </c>
      <c r="K293" s="40">
        <v>0</v>
      </c>
      <c r="L293" s="40">
        <v>0</v>
      </c>
      <c r="M293" s="40">
        <v>0</v>
      </c>
      <c r="N293" s="40">
        <v>0</v>
      </c>
      <c r="O293" s="40">
        <v>0</v>
      </c>
      <c r="P293" s="40">
        <v>0</v>
      </c>
      <c r="Q293" s="168"/>
    </row>
    <row r="294" spans="2:17" hidden="1">
      <c r="B294" s="110">
        <v>282</v>
      </c>
      <c r="C294" s="35"/>
      <c r="D294" s="36" t="s">
        <v>190</v>
      </c>
      <c r="E294" s="111"/>
      <c r="F294" s="37" t="s">
        <v>190</v>
      </c>
      <c r="G294" s="38"/>
      <c r="H294" s="40">
        <v>0</v>
      </c>
      <c r="I294" s="40">
        <v>0</v>
      </c>
      <c r="J294" s="40">
        <v>0</v>
      </c>
      <c r="K294" s="40">
        <v>0</v>
      </c>
      <c r="L294" s="40">
        <v>0</v>
      </c>
      <c r="M294" s="40">
        <v>0</v>
      </c>
      <c r="N294" s="40">
        <v>0</v>
      </c>
      <c r="O294" s="40">
        <v>0</v>
      </c>
      <c r="P294" s="40">
        <v>0</v>
      </c>
      <c r="Q294" s="168"/>
    </row>
    <row r="295" spans="2:17" hidden="1">
      <c r="B295" s="36">
        <v>283</v>
      </c>
      <c r="C295" s="35"/>
      <c r="D295" s="36" t="s">
        <v>190</v>
      </c>
      <c r="E295" s="111"/>
      <c r="F295" s="37" t="s">
        <v>190</v>
      </c>
      <c r="G295" s="38"/>
      <c r="H295" s="40">
        <v>0</v>
      </c>
      <c r="I295" s="40">
        <v>0</v>
      </c>
      <c r="J295" s="40">
        <v>0</v>
      </c>
      <c r="K295" s="40">
        <v>0</v>
      </c>
      <c r="L295" s="40">
        <v>0</v>
      </c>
      <c r="M295" s="40">
        <v>0</v>
      </c>
      <c r="N295" s="40">
        <v>0</v>
      </c>
      <c r="O295" s="40">
        <v>0</v>
      </c>
      <c r="P295" s="40">
        <v>0</v>
      </c>
      <c r="Q295" s="168"/>
    </row>
    <row r="296" spans="2:17" hidden="1">
      <c r="B296" s="110">
        <v>284</v>
      </c>
      <c r="C296" s="35"/>
      <c r="D296" s="36" t="s">
        <v>190</v>
      </c>
      <c r="E296" s="111"/>
      <c r="F296" s="37" t="s">
        <v>190</v>
      </c>
      <c r="G296" s="38"/>
      <c r="H296" s="40">
        <v>0</v>
      </c>
      <c r="I296" s="40">
        <v>0</v>
      </c>
      <c r="J296" s="40">
        <v>0</v>
      </c>
      <c r="K296" s="40">
        <v>0</v>
      </c>
      <c r="L296" s="40">
        <v>0</v>
      </c>
      <c r="M296" s="40">
        <v>0</v>
      </c>
      <c r="N296" s="40">
        <v>0</v>
      </c>
      <c r="O296" s="40">
        <v>0</v>
      </c>
      <c r="P296" s="40">
        <v>0</v>
      </c>
      <c r="Q296" s="168"/>
    </row>
    <row r="297" spans="2:17" hidden="1">
      <c r="B297" s="36">
        <v>285</v>
      </c>
      <c r="C297" s="35"/>
      <c r="D297" s="36" t="s">
        <v>190</v>
      </c>
      <c r="E297" s="111"/>
      <c r="F297" s="37" t="s">
        <v>190</v>
      </c>
      <c r="G297" s="38"/>
      <c r="H297" s="40">
        <v>0</v>
      </c>
      <c r="I297" s="40">
        <v>0</v>
      </c>
      <c r="J297" s="40">
        <v>0</v>
      </c>
      <c r="K297" s="40">
        <v>0</v>
      </c>
      <c r="L297" s="40">
        <v>0</v>
      </c>
      <c r="M297" s="40">
        <v>0</v>
      </c>
      <c r="N297" s="40">
        <v>0</v>
      </c>
      <c r="O297" s="40">
        <v>0</v>
      </c>
      <c r="P297" s="40">
        <v>0</v>
      </c>
      <c r="Q297" s="168"/>
    </row>
    <row r="298" spans="2:17" hidden="1">
      <c r="B298" s="110">
        <v>286</v>
      </c>
      <c r="C298" s="35"/>
      <c r="D298" s="36" t="s">
        <v>190</v>
      </c>
      <c r="E298" s="111"/>
      <c r="F298" s="37" t="s">
        <v>190</v>
      </c>
      <c r="G298" s="38"/>
      <c r="H298" s="40">
        <v>0</v>
      </c>
      <c r="I298" s="40">
        <v>0</v>
      </c>
      <c r="J298" s="40">
        <v>0</v>
      </c>
      <c r="K298" s="40">
        <v>0</v>
      </c>
      <c r="L298" s="40">
        <v>0</v>
      </c>
      <c r="M298" s="40">
        <v>0</v>
      </c>
      <c r="N298" s="40">
        <v>0</v>
      </c>
      <c r="O298" s="40">
        <v>0</v>
      </c>
      <c r="P298" s="40">
        <v>0</v>
      </c>
      <c r="Q298" s="168"/>
    </row>
    <row r="299" spans="2:17" hidden="1">
      <c r="B299" s="36">
        <v>287</v>
      </c>
      <c r="C299" s="35"/>
      <c r="D299" s="36" t="s">
        <v>190</v>
      </c>
      <c r="E299" s="111"/>
      <c r="F299" s="37" t="s">
        <v>190</v>
      </c>
      <c r="G299" s="38"/>
      <c r="H299" s="40">
        <v>0</v>
      </c>
      <c r="I299" s="40">
        <v>0</v>
      </c>
      <c r="J299" s="40">
        <v>0</v>
      </c>
      <c r="K299" s="40">
        <v>0</v>
      </c>
      <c r="L299" s="40">
        <v>0</v>
      </c>
      <c r="M299" s="40">
        <v>0</v>
      </c>
      <c r="N299" s="40">
        <v>0</v>
      </c>
      <c r="O299" s="40">
        <v>0</v>
      </c>
      <c r="P299" s="40">
        <v>0</v>
      </c>
      <c r="Q299" s="168"/>
    </row>
    <row r="300" spans="2:17" hidden="1">
      <c r="B300" s="110">
        <v>288</v>
      </c>
      <c r="C300" s="35"/>
      <c r="D300" s="36" t="s">
        <v>190</v>
      </c>
      <c r="E300" s="111"/>
      <c r="F300" s="37" t="s">
        <v>190</v>
      </c>
      <c r="G300" s="38"/>
      <c r="H300" s="40">
        <v>0</v>
      </c>
      <c r="I300" s="40">
        <v>0</v>
      </c>
      <c r="J300" s="40">
        <v>0</v>
      </c>
      <c r="K300" s="40">
        <v>0</v>
      </c>
      <c r="L300" s="40">
        <v>0</v>
      </c>
      <c r="M300" s="40">
        <v>0</v>
      </c>
      <c r="N300" s="40">
        <v>0</v>
      </c>
      <c r="O300" s="40">
        <v>0</v>
      </c>
      <c r="P300" s="40">
        <v>0</v>
      </c>
      <c r="Q300" s="168"/>
    </row>
    <row r="301" spans="2:17" hidden="1">
      <c r="B301" s="36">
        <v>289</v>
      </c>
      <c r="C301" s="35"/>
      <c r="D301" s="36" t="s">
        <v>190</v>
      </c>
      <c r="E301" s="111"/>
      <c r="F301" s="37" t="s">
        <v>190</v>
      </c>
      <c r="G301" s="38"/>
      <c r="H301" s="40">
        <v>0</v>
      </c>
      <c r="I301" s="40">
        <v>0</v>
      </c>
      <c r="J301" s="40">
        <v>0</v>
      </c>
      <c r="K301" s="40">
        <v>0</v>
      </c>
      <c r="L301" s="40">
        <v>0</v>
      </c>
      <c r="M301" s="40">
        <v>0</v>
      </c>
      <c r="N301" s="40">
        <v>0</v>
      </c>
      <c r="O301" s="40">
        <v>0</v>
      </c>
      <c r="P301" s="40">
        <v>0</v>
      </c>
      <c r="Q301" s="168"/>
    </row>
    <row r="302" spans="2:17" hidden="1">
      <c r="B302" s="110">
        <v>290</v>
      </c>
      <c r="C302" s="35"/>
      <c r="D302" s="36" t="s">
        <v>190</v>
      </c>
      <c r="E302" s="111"/>
      <c r="F302" s="37" t="s">
        <v>190</v>
      </c>
      <c r="G302" s="38"/>
      <c r="H302" s="40">
        <v>0</v>
      </c>
      <c r="I302" s="40">
        <v>0</v>
      </c>
      <c r="J302" s="40">
        <v>0</v>
      </c>
      <c r="K302" s="40">
        <v>0</v>
      </c>
      <c r="L302" s="40">
        <v>0</v>
      </c>
      <c r="M302" s="40">
        <v>0</v>
      </c>
      <c r="N302" s="40">
        <v>0</v>
      </c>
      <c r="O302" s="40">
        <v>0</v>
      </c>
      <c r="P302" s="40">
        <v>0</v>
      </c>
      <c r="Q302" s="168"/>
    </row>
    <row r="303" spans="2:17" hidden="1">
      <c r="B303" s="36">
        <v>291</v>
      </c>
      <c r="C303" s="35"/>
      <c r="D303" s="36" t="s">
        <v>190</v>
      </c>
      <c r="E303" s="111"/>
      <c r="F303" s="37" t="s">
        <v>190</v>
      </c>
      <c r="G303" s="38"/>
      <c r="H303" s="40">
        <v>0</v>
      </c>
      <c r="I303" s="40">
        <v>0</v>
      </c>
      <c r="J303" s="40">
        <v>0</v>
      </c>
      <c r="K303" s="40">
        <v>0</v>
      </c>
      <c r="L303" s="40">
        <v>0</v>
      </c>
      <c r="M303" s="40">
        <v>0</v>
      </c>
      <c r="N303" s="40">
        <v>0</v>
      </c>
      <c r="O303" s="40">
        <v>0</v>
      </c>
      <c r="P303" s="40">
        <v>0</v>
      </c>
      <c r="Q303" s="168"/>
    </row>
    <row r="304" spans="2:17" hidden="1">
      <c r="B304" s="110">
        <v>292</v>
      </c>
      <c r="C304" s="35"/>
      <c r="D304" s="36" t="s">
        <v>190</v>
      </c>
      <c r="E304" s="111"/>
      <c r="F304" s="37" t="s">
        <v>190</v>
      </c>
      <c r="G304" s="38"/>
      <c r="H304" s="40">
        <v>0</v>
      </c>
      <c r="I304" s="40">
        <v>0</v>
      </c>
      <c r="J304" s="40">
        <v>0</v>
      </c>
      <c r="K304" s="40">
        <v>0</v>
      </c>
      <c r="L304" s="40">
        <v>0</v>
      </c>
      <c r="M304" s="40">
        <v>0</v>
      </c>
      <c r="N304" s="40">
        <v>0</v>
      </c>
      <c r="O304" s="40">
        <v>0</v>
      </c>
      <c r="P304" s="40">
        <v>0</v>
      </c>
      <c r="Q304" s="168"/>
    </row>
    <row r="305" spans="2:17" hidden="1">
      <c r="B305" s="36">
        <v>293</v>
      </c>
      <c r="C305" s="35"/>
      <c r="D305" s="36" t="s">
        <v>190</v>
      </c>
      <c r="E305" s="111"/>
      <c r="F305" s="37" t="s">
        <v>190</v>
      </c>
      <c r="G305" s="38"/>
      <c r="H305" s="40">
        <v>0</v>
      </c>
      <c r="I305" s="40">
        <v>0</v>
      </c>
      <c r="J305" s="40">
        <v>0</v>
      </c>
      <c r="K305" s="40">
        <v>0</v>
      </c>
      <c r="L305" s="40">
        <v>0</v>
      </c>
      <c r="M305" s="40">
        <v>0</v>
      </c>
      <c r="N305" s="40">
        <v>0</v>
      </c>
      <c r="O305" s="40">
        <v>0</v>
      </c>
      <c r="P305" s="40">
        <v>0</v>
      </c>
      <c r="Q305" s="168"/>
    </row>
    <row r="306" spans="2:17" hidden="1">
      <c r="B306" s="110">
        <v>294</v>
      </c>
      <c r="C306" s="35"/>
      <c r="D306" s="36" t="s">
        <v>190</v>
      </c>
      <c r="E306" s="111"/>
      <c r="F306" s="37" t="s">
        <v>190</v>
      </c>
      <c r="G306" s="38"/>
      <c r="H306" s="40">
        <v>0</v>
      </c>
      <c r="I306" s="40">
        <v>0</v>
      </c>
      <c r="J306" s="40">
        <v>0</v>
      </c>
      <c r="K306" s="40">
        <v>0</v>
      </c>
      <c r="L306" s="40">
        <v>0</v>
      </c>
      <c r="M306" s="40">
        <v>0</v>
      </c>
      <c r="N306" s="40">
        <v>0</v>
      </c>
      <c r="O306" s="40">
        <v>0</v>
      </c>
      <c r="P306" s="40">
        <v>0</v>
      </c>
      <c r="Q306" s="168"/>
    </row>
    <row r="307" spans="2:17" hidden="1">
      <c r="B307" s="36">
        <v>295</v>
      </c>
      <c r="C307" s="35"/>
      <c r="D307" s="36" t="s">
        <v>190</v>
      </c>
      <c r="E307" s="111"/>
      <c r="F307" s="37" t="s">
        <v>190</v>
      </c>
      <c r="G307" s="38"/>
      <c r="H307" s="40">
        <v>0</v>
      </c>
      <c r="I307" s="40">
        <v>0</v>
      </c>
      <c r="J307" s="40">
        <v>0</v>
      </c>
      <c r="K307" s="40">
        <v>0</v>
      </c>
      <c r="L307" s="40">
        <v>0</v>
      </c>
      <c r="M307" s="40">
        <v>0</v>
      </c>
      <c r="N307" s="40">
        <v>0</v>
      </c>
      <c r="O307" s="40">
        <v>0</v>
      </c>
      <c r="P307" s="40">
        <v>0</v>
      </c>
      <c r="Q307" s="168"/>
    </row>
    <row r="308" spans="2:17" hidden="1">
      <c r="B308" s="110">
        <v>296</v>
      </c>
      <c r="C308" s="35"/>
      <c r="D308" s="36" t="s">
        <v>190</v>
      </c>
      <c r="E308" s="111"/>
      <c r="F308" s="37" t="s">
        <v>190</v>
      </c>
      <c r="G308" s="38"/>
      <c r="H308" s="40">
        <v>0</v>
      </c>
      <c r="I308" s="40">
        <v>0</v>
      </c>
      <c r="J308" s="40">
        <v>0</v>
      </c>
      <c r="K308" s="40">
        <v>0</v>
      </c>
      <c r="L308" s="40">
        <v>0</v>
      </c>
      <c r="M308" s="40">
        <v>0</v>
      </c>
      <c r="N308" s="40">
        <v>0</v>
      </c>
      <c r="O308" s="40">
        <v>0</v>
      </c>
      <c r="P308" s="40">
        <v>0</v>
      </c>
      <c r="Q308" s="168"/>
    </row>
    <row r="309" spans="2:17" hidden="1">
      <c r="B309" s="36">
        <v>297</v>
      </c>
      <c r="C309" s="35"/>
      <c r="D309" s="36" t="s">
        <v>190</v>
      </c>
      <c r="E309" s="111"/>
      <c r="F309" s="37" t="s">
        <v>190</v>
      </c>
      <c r="G309" s="38"/>
      <c r="H309" s="40">
        <v>0</v>
      </c>
      <c r="I309" s="40">
        <v>0</v>
      </c>
      <c r="J309" s="40">
        <v>0</v>
      </c>
      <c r="K309" s="40">
        <v>0</v>
      </c>
      <c r="L309" s="40">
        <v>0</v>
      </c>
      <c r="M309" s="40">
        <v>0</v>
      </c>
      <c r="N309" s="40">
        <v>0</v>
      </c>
      <c r="O309" s="40">
        <v>0</v>
      </c>
      <c r="P309" s="40">
        <v>0</v>
      </c>
      <c r="Q309" s="168"/>
    </row>
    <row r="310" spans="2:17" hidden="1">
      <c r="B310" s="110">
        <v>298</v>
      </c>
      <c r="C310" s="35"/>
      <c r="D310" s="36" t="s">
        <v>190</v>
      </c>
      <c r="E310" s="111"/>
      <c r="F310" s="37" t="s">
        <v>190</v>
      </c>
      <c r="G310" s="38"/>
      <c r="H310" s="40">
        <v>0</v>
      </c>
      <c r="I310" s="40">
        <v>0</v>
      </c>
      <c r="J310" s="40">
        <v>0</v>
      </c>
      <c r="K310" s="40">
        <v>0</v>
      </c>
      <c r="L310" s="40">
        <v>0</v>
      </c>
      <c r="M310" s="40">
        <v>0</v>
      </c>
      <c r="N310" s="40">
        <v>0</v>
      </c>
      <c r="O310" s="40">
        <v>0</v>
      </c>
      <c r="P310" s="40">
        <v>0</v>
      </c>
      <c r="Q310" s="168"/>
    </row>
    <row r="311" spans="2:17" hidden="1">
      <c r="B311" s="36">
        <v>299</v>
      </c>
      <c r="C311" s="35"/>
      <c r="D311" s="36" t="s">
        <v>190</v>
      </c>
      <c r="E311" s="111"/>
      <c r="F311" s="37" t="s">
        <v>190</v>
      </c>
      <c r="G311" s="38"/>
      <c r="H311" s="40">
        <v>0</v>
      </c>
      <c r="I311" s="40">
        <v>0</v>
      </c>
      <c r="J311" s="40">
        <v>0</v>
      </c>
      <c r="K311" s="40">
        <v>0</v>
      </c>
      <c r="L311" s="40">
        <v>0</v>
      </c>
      <c r="M311" s="40">
        <v>0</v>
      </c>
      <c r="N311" s="40">
        <v>0</v>
      </c>
      <c r="O311" s="40">
        <v>0</v>
      </c>
      <c r="P311" s="40">
        <v>0</v>
      </c>
      <c r="Q311" s="168"/>
    </row>
    <row r="312" spans="2:17" hidden="1">
      <c r="B312" s="110">
        <v>300</v>
      </c>
      <c r="C312" s="35"/>
      <c r="D312" s="36" t="s">
        <v>190</v>
      </c>
      <c r="E312" s="111"/>
      <c r="F312" s="37" t="s">
        <v>190</v>
      </c>
      <c r="G312" s="38"/>
      <c r="H312" s="40">
        <v>0</v>
      </c>
      <c r="I312" s="40">
        <v>0</v>
      </c>
      <c r="J312" s="40">
        <v>0</v>
      </c>
      <c r="K312" s="40">
        <v>0</v>
      </c>
      <c r="L312" s="40">
        <v>0</v>
      </c>
      <c r="M312" s="40">
        <v>0</v>
      </c>
      <c r="N312" s="40">
        <v>0</v>
      </c>
      <c r="O312" s="40">
        <v>0</v>
      </c>
      <c r="P312" s="40">
        <v>0</v>
      </c>
      <c r="Q312" s="168"/>
    </row>
    <row r="313" spans="2:17" hidden="1">
      <c r="B313" s="36">
        <v>301</v>
      </c>
      <c r="C313" s="35"/>
      <c r="D313" s="36" t="s">
        <v>190</v>
      </c>
      <c r="E313" s="111"/>
      <c r="F313" s="37" t="s">
        <v>190</v>
      </c>
      <c r="G313" s="38"/>
      <c r="H313" s="40">
        <v>0</v>
      </c>
      <c r="I313" s="40">
        <v>0</v>
      </c>
      <c r="J313" s="40">
        <v>0</v>
      </c>
      <c r="K313" s="40">
        <v>0</v>
      </c>
      <c r="L313" s="40">
        <v>0</v>
      </c>
      <c r="M313" s="40">
        <v>0</v>
      </c>
      <c r="N313" s="40">
        <v>0</v>
      </c>
      <c r="O313" s="40">
        <v>0</v>
      </c>
      <c r="P313" s="40">
        <v>0</v>
      </c>
      <c r="Q313" s="168"/>
    </row>
    <row r="314" spans="2:17" hidden="1">
      <c r="B314" s="110">
        <v>302</v>
      </c>
      <c r="C314" s="35"/>
      <c r="D314" s="36" t="s">
        <v>190</v>
      </c>
      <c r="E314" s="111"/>
      <c r="F314" s="37" t="s">
        <v>190</v>
      </c>
      <c r="G314" s="38"/>
      <c r="H314" s="40">
        <v>0</v>
      </c>
      <c r="I314" s="40">
        <v>0</v>
      </c>
      <c r="J314" s="40">
        <v>0</v>
      </c>
      <c r="K314" s="40">
        <v>0</v>
      </c>
      <c r="L314" s="40">
        <v>0</v>
      </c>
      <c r="M314" s="40">
        <v>0</v>
      </c>
      <c r="N314" s="40">
        <v>0</v>
      </c>
      <c r="O314" s="40">
        <v>0</v>
      </c>
      <c r="P314" s="40">
        <v>0</v>
      </c>
      <c r="Q314" s="168"/>
    </row>
    <row r="315" spans="2:17" hidden="1">
      <c r="B315" s="36">
        <v>303</v>
      </c>
      <c r="C315" s="35"/>
      <c r="D315" s="36" t="s">
        <v>190</v>
      </c>
      <c r="E315" s="111"/>
      <c r="F315" s="37" t="s">
        <v>190</v>
      </c>
      <c r="G315" s="38"/>
      <c r="H315" s="40">
        <v>0</v>
      </c>
      <c r="I315" s="40">
        <v>0</v>
      </c>
      <c r="J315" s="40">
        <v>0</v>
      </c>
      <c r="K315" s="40">
        <v>0</v>
      </c>
      <c r="L315" s="40">
        <v>0</v>
      </c>
      <c r="M315" s="40">
        <v>0</v>
      </c>
      <c r="N315" s="40">
        <v>0</v>
      </c>
      <c r="O315" s="40">
        <v>0</v>
      </c>
      <c r="P315" s="40">
        <v>0</v>
      </c>
      <c r="Q315" s="168"/>
    </row>
    <row r="316" spans="2:17" hidden="1">
      <c r="B316" s="110">
        <v>304</v>
      </c>
      <c r="C316" s="35"/>
      <c r="D316" s="36" t="s">
        <v>190</v>
      </c>
      <c r="E316" s="111"/>
      <c r="F316" s="37" t="s">
        <v>190</v>
      </c>
      <c r="G316" s="38"/>
      <c r="H316" s="40">
        <v>0</v>
      </c>
      <c r="I316" s="40">
        <v>0</v>
      </c>
      <c r="J316" s="40">
        <v>0</v>
      </c>
      <c r="K316" s="40">
        <v>0</v>
      </c>
      <c r="L316" s="40">
        <v>0</v>
      </c>
      <c r="M316" s="40">
        <v>0</v>
      </c>
      <c r="N316" s="40">
        <v>0</v>
      </c>
      <c r="O316" s="40">
        <v>0</v>
      </c>
      <c r="P316" s="40">
        <v>0</v>
      </c>
      <c r="Q316" s="168"/>
    </row>
    <row r="317" spans="2:17" hidden="1">
      <c r="B317" s="36">
        <v>305</v>
      </c>
      <c r="C317" s="35"/>
      <c r="D317" s="36" t="s">
        <v>190</v>
      </c>
      <c r="E317" s="111"/>
      <c r="F317" s="37" t="s">
        <v>190</v>
      </c>
      <c r="G317" s="38"/>
      <c r="H317" s="40">
        <v>0</v>
      </c>
      <c r="I317" s="40">
        <v>0</v>
      </c>
      <c r="J317" s="40">
        <v>0</v>
      </c>
      <c r="K317" s="40">
        <v>0</v>
      </c>
      <c r="L317" s="40">
        <v>0</v>
      </c>
      <c r="M317" s="40">
        <v>0</v>
      </c>
      <c r="N317" s="40">
        <v>0</v>
      </c>
      <c r="O317" s="40">
        <v>0</v>
      </c>
      <c r="P317" s="40">
        <v>0</v>
      </c>
      <c r="Q317" s="168"/>
    </row>
    <row r="318" spans="2:17" hidden="1">
      <c r="B318" s="110">
        <v>306</v>
      </c>
      <c r="C318" s="35"/>
      <c r="D318" s="36" t="s">
        <v>190</v>
      </c>
      <c r="E318" s="111"/>
      <c r="F318" s="37" t="s">
        <v>190</v>
      </c>
      <c r="G318" s="38"/>
      <c r="H318" s="40">
        <v>0</v>
      </c>
      <c r="I318" s="40">
        <v>0</v>
      </c>
      <c r="J318" s="40">
        <v>0</v>
      </c>
      <c r="K318" s="40">
        <v>0</v>
      </c>
      <c r="L318" s="40">
        <v>0</v>
      </c>
      <c r="M318" s="40">
        <v>0</v>
      </c>
      <c r="N318" s="40">
        <v>0</v>
      </c>
      <c r="O318" s="40">
        <v>0</v>
      </c>
      <c r="P318" s="40">
        <v>0</v>
      </c>
      <c r="Q318" s="168"/>
    </row>
    <row r="319" spans="2:17" hidden="1">
      <c r="B319" s="36">
        <v>307</v>
      </c>
      <c r="C319" s="35"/>
      <c r="D319" s="36" t="s">
        <v>190</v>
      </c>
      <c r="E319" s="111"/>
      <c r="F319" s="37" t="s">
        <v>190</v>
      </c>
      <c r="G319" s="38"/>
      <c r="H319" s="40">
        <v>0</v>
      </c>
      <c r="I319" s="40">
        <v>0</v>
      </c>
      <c r="J319" s="40">
        <v>0</v>
      </c>
      <c r="K319" s="40">
        <v>0</v>
      </c>
      <c r="L319" s="40">
        <v>0</v>
      </c>
      <c r="M319" s="40">
        <v>0</v>
      </c>
      <c r="N319" s="40">
        <v>0</v>
      </c>
      <c r="O319" s="40">
        <v>0</v>
      </c>
      <c r="P319" s="40">
        <v>0</v>
      </c>
      <c r="Q319" s="168"/>
    </row>
    <row r="320" spans="2:17" hidden="1">
      <c r="B320" s="110">
        <v>308</v>
      </c>
      <c r="C320" s="35"/>
      <c r="D320" s="36" t="s">
        <v>190</v>
      </c>
      <c r="E320" s="111"/>
      <c r="F320" s="37" t="s">
        <v>190</v>
      </c>
      <c r="G320" s="38"/>
      <c r="H320" s="40">
        <v>0</v>
      </c>
      <c r="I320" s="40">
        <v>0</v>
      </c>
      <c r="J320" s="40">
        <v>0</v>
      </c>
      <c r="K320" s="40">
        <v>0</v>
      </c>
      <c r="L320" s="40">
        <v>0</v>
      </c>
      <c r="M320" s="40">
        <v>0</v>
      </c>
      <c r="N320" s="40">
        <v>0</v>
      </c>
      <c r="O320" s="40">
        <v>0</v>
      </c>
      <c r="P320" s="40">
        <v>0</v>
      </c>
      <c r="Q320" s="168"/>
    </row>
    <row r="321" spans="2:17" hidden="1">
      <c r="B321" s="36">
        <v>309</v>
      </c>
      <c r="C321" s="35"/>
      <c r="D321" s="36" t="s">
        <v>190</v>
      </c>
      <c r="E321" s="111"/>
      <c r="F321" s="37" t="s">
        <v>190</v>
      </c>
      <c r="G321" s="38"/>
      <c r="H321" s="40">
        <v>0</v>
      </c>
      <c r="I321" s="40">
        <v>0</v>
      </c>
      <c r="J321" s="40">
        <v>0</v>
      </c>
      <c r="K321" s="40">
        <v>0</v>
      </c>
      <c r="L321" s="40">
        <v>0</v>
      </c>
      <c r="M321" s="40">
        <v>0</v>
      </c>
      <c r="N321" s="40">
        <v>0</v>
      </c>
      <c r="O321" s="40">
        <v>0</v>
      </c>
      <c r="P321" s="40">
        <v>0</v>
      </c>
      <c r="Q321" s="168"/>
    </row>
    <row r="322" spans="2:17" hidden="1">
      <c r="B322" s="110">
        <v>310</v>
      </c>
      <c r="C322" s="35"/>
      <c r="D322" s="36" t="s">
        <v>190</v>
      </c>
      <c r="E322" s="111"/>
      <c r="F322" s="37" t="s">
        <v>190</v>
      </c>
      <c r="G322" s="38"/>
      <c r="H322" s="40">
        <v>0</v>
      </c>
      <c r="I322" s="40">
        <v>0</v>
      </c>
      <c r="J322" s="40">
        <v>0</v>
      </c>
      <c r="K322" s="40">
        <v>0</v>
      </c>
      <c r="L322" s="40">
        <v>0</v>
      </c>
      <c r="M322" s="40">
        <v>0</v>
      </c>
      <c r="N322" s="40">
        <v>0</v>
      </c>
      <c r="O322" s="40">
        <v>0</v>
      </c>
      <c r="P322" s="40">
        <v>0</v>
      </c>
      <c r="Q322" s="168"/>
    </row>
    <row r="323" spans="2:17" hidden="1">
      <c r="B323" s="36">
        <v>311</v>
      </c>
      <c r="C323" s="35"/>
      <c r="D323" s="36" t="s">
        <v>190</v>
      </c>
      <c r="E323" s="111"/>
      <c r="F323" s="37" t="s">
        <v>190</v>
      </c>
      <c r="G323" s="38"/>
      <c r="H323" s="40">
        <v>0</v>
      </c>
      <c r="I323" s="40">
        <v>0</v>
      </c>
      <c r="J323" s="40">
        <v>0</v>
      </c>
      <c r="K323" s="40">
        <v>0</v>
      </c>
      <c r="L323" s="40">
        <v>0</v>
      </c>
      <c r="M323" s="40">
        <v>0</v>
      </c>
      <c r="N323" s="40">
        <v>0</v>
      </c>
      <c r="O323" s="40">
        <v>0</v>
      </c>
      <c r="P323" s="40">
        <v>0</v>
      </c>
      <c r="Q323" s="168"/>
    </row>
    <row r="324" spans="2:17" hidden="1">
      <c r="B324" s="110">
        <v>312</v>
      </c>
      <c r="C324" s="35"/>
      <c r="D324" s="36" t="s">
        <v>190</v>
      </c>
      <c r="E324" s="111"/>
      <c r="F324" s="37" t="s">
        <v>190</v>
      </c>
      <c r="G324" s="38"/>
      <c r="H324" s="40">
        <v>0</v>
      </c>
      <c r="I324" s="40">
        <v>0</v>
      </c>
      <c r="J324" s="40">
        <v>0</v>
      </c>
      <c r="K324" s="40">
        <v>0</v>
      </c>
      <c r="L324" s="40">
        <v>0</v>
      </c>
      <c r="M324" s="40">
        <v>0</v>
      </c>
      <c r="N324" s="40">
        <v>0</v>
      </c>
      <c r="O324" s="40">
        <v>0</v>
      </c>
      <c r="P324" s="40">
        <v>0</v>
      </c>
      <c r="Q324" s="168"/>
    </row>
    <row r="325" spans="2:17" hidden="1">
      <c r="B325" s="36">
        <v>313</v>
      </c>
      <c r="C325" s="35"/>
      <c r="D325" s="36" t="s">
        <v>190</v>
      </c>
      <c r="E325" s="111"/>
      <c r="F325" s="37" t="s">
        <v>190</v>
      </c>
      <c r="G325" s="38"/>
      <c r="H325" s="40">
        <v>0</v>
      </c>
      <c r="I325" s="40">
        <v>0</v>
      </c>
      <c r="J325" s="40">
        <v>0</v>
      </c>
      <c r="K325" s="40">
        <v>0</v>
      </c>
      <c r="L325" s="40">
        <v>0</v>
      </c>
      <c r="M325" s="40">
        <v>0</v>
      </c>
      <c r="N325" s="40">
        <v>0</v>
      </c>
      <c r="O325" s="40">
        <v>0</v>
      </c>
      <c r="P325" s="40">
        <v>0</v>
      </c>
      <c r="Q325" s="168"/>
    </row>
    <row r="326" spans="2:17" hidden="1">
      <c r="B326" s="110">
        <v>314</v>
      </c>
      <c r="C326" s="35"/>
      <c r="D326" s="36" t="s">
        <v>190</v>
      </c>
      <c r="E326" s="111"/>
      <c r="F326" s="37" t="s">
        <v>190</v>
      </c>
      <c r="G326" s="38"/>
      <c r="H326" s="40">
        <v>0</v>
      </c>
      <c r="I326" s="40">
        <v>0</v>
      </c>
      <c r="J326" s="40">
        <v>0</v>
      </c>
      <c r="K326" s="40">
        <v>0</v>
      </c>
      <c r="L326" s="40">
        <v>0</v>
      </c>
      <c r="M326" s="40">
        <v>0</v>
      </c>
      <c r="N326" s="40">
        <v>0</v>
      </c>
      <c r="O326" s="40">
        <v>0</v>
      </c>
      <c r="P326" s="40">
        <v>0</v>
      </c>
      <c r="Q326" s="168"/>
    </row>
    <row r="327" spans="2:17" hidden="1">
      <c r="B327" s="36">
        <v>315</v>
      </c>
      <c r="C327" s="35"/>
      <c r="D327" s="36" t="s">
        <v>190</v>
      </c>
      <c r="E327" s="111"/>
      <c r="F327" s="37" t="s">
        <v>190</v>
      </c>
      <c r="G327" s="38"/>
      <c r="H327" s="40">
        <v>0</v>
      </c>
      <c r="I327" s="40">
        <v>0</v>
      </c>
      <c r="J327" s="40">
        <v>0</v>
      </c>
      <c r="K327" s="40">
        <v>0</v>
      </c>
      <c r="L327" s="40">
        <v>0</v>
      </c>
      <c r="M327" s="40">
        <v>0</v>
      </c>
      <c r="N327" s="40">
        <v>0</v>
      </c>
      <c r="O327" s="40">
        <v>0</v>
      </c>
      <c r="P327" s="40">
        <v>0</v>
      </c>
      <c r="Q327" s="168"/>
    </row>
    <row r="328" spans="2:17" hidden="1">
      <c r="B328" s="110">
        <v>316</v>
      </c>
      <c r="C328" s="35"/>
      <c r="D328" s="36" t="s">
        <v>190</v>
      </c>
      <c r="E328" s="111"/>
      <c r="F328" s="37" t="s">
        <v>190</v>
      </c>
      <c r="G328" s="38"/>
      <c r="H328" s="40">
        <v>0</v>
      </c>
      <c r="I328" s="40">
        <v>0</v>
      </c>
      <c r="J328" s="40">
        <v>0</v>
      </c>
      <c r="K328" s="40">
        <v>0</v>
      </c>
      <c r="L328" s="40">
        <v>0</v>
      </c>
      <c r="M328" s="40">
        <v>0</v>
      </c>
      <c r="N328" s="40">
        <v>0</v>
      </c>
      <c r="O328" s="40">
        <v>0</v>
      </c>
      <c r="P328" s="40">
        <v>0</v>
      </c>
      <c r="Q328" s="168"/>
    </row>
    <row r="329" spans="2:17" hidden="1">
      <c r="B329" s="36">
        <v>317</v>
      </c>
      <c r="C329" s="35"/>
      <c r="D329" s="36" t="s">
        <v>190</v>
      </c>
      <c r="E329" s="111"/>
      <c r="F329" s="37" t="s">
        <v>190</v>
      </c>
      <c r="G329" s="38"/>
      <c r="H329" s="40">
        <v>0</v>
      </c>
      <c r="I329" s="40">
        <v>0</v>
      </c>
      <c r="J329" s="40">
        <v>0</v>
      </c>
      <c r="K329" s="40">
        <v>0</v>
      </c>
      <c r="L329" s="40">
        <v>0</v>
      </c>
      <c r="M329" s="40">
        <v>0</v>
      </c>
      <c r="N329" s="40">
        <v>0</v>
      </c>
      <c r="O329" s="40">
        <v>0</v>
      </c>
      <c r="P329" s="40">
        <v>0</v>
      </c>
      <c r="Q329" s="168"/>
    </row>
    <row r="330" spans="2:17" hidden="1">
      <c r="B330" s="110">
        <v>318</v>
      </c>
      <c r="C330" s="35"/>
      <c r="D330" s="36" t="s">
        <v>190</v>
      </c>
      <c r="E330" s="111"/>
      <c r="F330" s="37" t="s">
        <v>190</v>
      </c>
      <c r="G330" s="38"/>
      <c r="H330" s="40">
        <v>0</v>
      </c>
      <c r="I330" s="40">
        <v>0</v>
      </c>
      <c r="J330" s="40">
        <v>0</v>
      </c>
      <c r="K330" s="40">
        <v>0</v>
      </c>
      <c r="L330" s="40">
        <v>0</v>
      </c>
      <c r="M330" s="40">
        <v>0</v>
      </c>
      <c r="N330" s="40">
        <v>0</v>
      </c>
      <c r="O330" s="40">
        <v>0</v>
      </c>
      <c r="P330" s="40">
        <v>0</v>
      </c>
      <c r="Q330" s="168"/>
    </row>
    <row r="331" spans="2:17" hidden="1">
      <c r="B331" s="36">
        <v>319</v>
      </c>
      <c r="C331" s="35"/>
      <c r="D331" s="36" t="s">
        <v>190</v>
      </c>
      <c r="E331" s="111"/>
      <c r="F331" s="37" t="s">
        <v>190</v>
      </c>
      <c r="G331" s="38"/>
      <c r="H331" s="40">
        <v>0</v>
      </c>
      <c r="I331" s="40">
        <v>0</v>
      </c>
      <c r="J331" s="40">
        <v>0</v>
      </c>
      <c r="K331" s="40">
        <v>0</v>
      </c>
      <c r="L331" s="40">
        <v>0</v>
      </c>
      <c r="M331" s="40">
        <v>0</v>
      </c>
      <c r="N331" s="40">
        <v>0</v>
      </c>
      <c r="O331" s="40">
        <v>0</v>
      </c>
      <c r="P331" s="40">
        <v>0</v>
      </c>
      <c r="Q331" s="168"/>
    </row>
    <row r="332" spans="2:17" hidden="1">
      <c r="B332" s="110">
        <v>320</v>
      </c>
      <c r="C332" s="35"/>
      <c r="D332" s="36" t="s">
        <v>190</v>
      </c>
      <c r="E332" s="111"/>
      <c r="F332" s="37" t="s">
        <v>190</v>
      </c>
      <c r="G332" s="38"/>
      <c r="H332" s="40">
        <v>0</v>
      </c>
      <c r="I332" s="40">
        <v>0</v>
      </c>
      <c r="J332" s="40">
        <v>0</v>
      </c>
      <c r="K332" s="40">
        <v>0</v>
      </c>
      <c r="L332" s="40">
        <v>0</v>
      </c>
      <c r="M332" s="40">
        <v>0</v>
      </c>
      <c r="N332" s="40">
        <v>0</v>
      </c>
      <c r="O332" s="40">
        <v>0</v>
      </c>
      <c r="P332" s="40">
        <v>0</v>
      </c>
      <c r="Q332" s="168"/>
    </row>
    <row r="333" spans="2:17" hidden="1">
      <c r="B333" s="36">
        <v>321</v>
      </c>
      <c r="C333" s="35"/>
      <c r="D333" s="36" t="s">
        <v>190</v>
      </c>
      <c r="E333" s="111"/>
      <c r="F333" s="37" t="s">
        <v>190</v>
      </c>
      <c r="G333" s="38"/>
      <c r="H333" s="40">
        <v>0</v>
      </c>
      <c r="I333" s="40">
        <v>0</v>
      </c>
      <c r="J333" s="40">
        <v>0</v>
      </c>
      <c r="K333" s="40">
        <v>0</v>
      </c>
      <c r="L333" s="40">
        <v>0</v>
      </c>
      <c r="M333" s="40">
        <v>0</v>
      </c>
      <c r="N333" s="40">
        <v>0</v>
      </c>
      <c r="O333" s="40">
        <v>0</v>
      </c>
      <c r="P333" s="40">
        <v>0</v>
      </c>
      <c r="Q333" s="168"/>
    </row>
    <row r="334" spans="2:17" hidden="1">
      <c r="B334" s="110">
        <v>322</v>
      </c>
      <c r="C334" s="35"/>
      <c r="D334" s="36" t="s">
        <v>190</v>
      </c>
      <c r="E334" s="111"/>
      <c r="F334" s="37" t="s">
        <v>190</v>
      </c>
      <c r="G334" s="38"/>
      <c r="H334" s="40">
        <v>0</v>
      </c>
      <c r="I334" s="40">
        <v>0</v>
      </c>
      <c r="J334" s="40">
        <v>0</v>
      </c>
      <c r="K334" s="40">
        <v>0</v>
      </c>
      <c r="L334" s="40">
        <v>0</v>
      </c>
      <c r="M334" s="40">
        <v>0</v>
      </c>
      <c r="N334" s="40">
        <v>0</v>
      </c>
      <c r="O334" s="40">
        <v>0</v>
      </c>
      <c r="P334" s="40">
        <v>0</v>
      </c>
      <c r="Q334" s="168"/>
    </row>
    <row r="335" spans="2:17" hidden="1">
      <c r="B335" s="36">
        <v>323</v>
      </c>
      <c r="C335" s="35"/>
      <c r="D335" s="36" t="s">
        <v>190</v>
      </c>
      <c r="E335" s="111"/>
      <c r="F335" s="37" t="s">
        <v>190</v>
      </c>
      <c r="G335" s="38"/>
      <c r="H335" s="40">
        <v>0</v>
      </c>
      <c r="I335" s="40">
        <v>0</v>
      </c>
      <c r="J335" s="40">
        <v>0</v>
      </c>
      <c r="K335" s="40">
        <v>0</v>
      </c>
      <c r="L335" s="40">
        <v>0</v>
      </c>
      <c r="M335" s="40">
        <v>0</v>
      </c>
      <c r="N335" s="40">
        <v>0</v>
      </c>
      <c r="O335" s="40">
        <v>0</v>
      </c>
      <c r="P335" s="40">
        <v>0</v>
      </c>
      <c r="Q335" s="168"/>
    </row>
    <row r="336" spans="2:17" hidden="1">
      <c r="B336" s="110">
        <v>324</v>
      </c>
      <c r="C336" s="35"/>
      <c r="D336" s="36" t="s">
        <v>190</v>
      </c>
      <c r="E336" s="111"/>
      <c r="F336" s="37" t="s">
        <v>190</v>
      </c>
      <c r="G336" s="38"/>
      <c r="H336" s="40">
        <v>0</v>
      </c>
      <c r="I336" s="40">
        <v>0</v>
      </c>
      <c r="J336" s="40">
        <v>0</v>
      </c>
      <c r="K336" s="40">
        <v>0</v>
      </c>
      <c r="L336" s="40">
        <v>0</v>
      </c>
      <c r="M336" s="40">
        <v>0</v>
      </c>
      <c r="N336" s="40">
        <v>0</v>
      </c>
      <c r="O336" s="40">
        <v>0</v>
      </c>
      <c r="P336" s="40">
        <v>0</v>
      </c>
      <c r="Q336" s="168"/>
    </row>
    <row r="337" spans="2:17" hidden="1">
      <c r="B337" s="36">
        <v>325</v>
      </c>
      <c r="C337" s="35"/>
      <c r="D337" s="36" t="s">
        <v>190</v>
      </c>
      <c r="E337" s="111"/>
      <c r="F337" s="37" t="s">
        <v>190</v>
      </c>
      <c r="G337" s="38"/>
      <c r="H337" s="40">
        <v>0</v>
      </c>
      <c r="I337" s="40">
        <v>0</v>
      </c>
      <c r="J337" s="40">
        <v>0</v>
      </c>
      <c r="K337" s="40">
        <v>0</v>
      </c>
      <c r="L337" s="40">
        <v>0</v>
      </c>
      <c r="M337" s="40">
        <v>0</v>
      </c>
      <c r="N337" s="40">
        <v>0</v>
      </c>
      <c r="O337" s="40">
        <v>0</v>
      </c>
      <c r="P337" s="40">
        <v>0</v>
      </c>
      <c r="Q337" s="168"/>
    </row>
    <row r="338" spans="2:17" hidden="1">
      <c r="B338" s="110">
        <v>326</v>
      </c>
      <c r="C338" s="35"/>
      <c r="D338" s="36" t="s">
        <v>190</v>
      </c>
      <c r="E338" s="111"/>
      <c r="F338" s="37" t="s">
        <v>190</v>
      </c>
      <c r="G338" s="38"/>
      <c r="H338" s="40">
        <v>0</v>
      </c>
      <c r="I338" s="40">
        <v>0</v>
      </c>
      <c r="J338" s="40">
        <v>0</v>
      </c>
      <c r="K338" s="40">
        <v>0</v>
      </c>
      <c r="L338" s="40">
        <v>0</v>
      </c>
      <c r="M338" s="40">
        <v>0</v>
      </c>
      <c r="N338" s="40">
        <v>0</v>
      </c>
      <c r="O338" s="40">
        <v>0</v>
      </c>
      <c r="P338" s="40">
        <v>0</v>
      </c>
      <c r="Q338" s="168"/>
    </row>
    <row r="339" spans="2:17" hidden="1">
      <c r="B339" s="36">
        <v>327</v>
      </c>
      <c r="C339" s="35"/>
      <c r="D339" s="36" t="s">
        <v>190</v>
      </c>
      <c r="E339" s="111"/>
      <c r="F339" s="37" t="s">
        <v>190</v>
      </c>
      <c r="G339" s="38"/>
      <c r="H339" s="40">
        <v>0</v>
      </c>
      <c r="I339" s="40">
        <v>0</v>
      </c>
      <c r="J339" s="40">
        <v>0</v>
      </c>
      <c r="K339" s="40">
        <v>0</v>
      </c>
      <c r="L339" s="40">
        <v>0</v>
      </c>
      <c r="M339" s="40">
        <v>0</v>
      </c>
      <c r="N339" s="40">
        <v>0</v>
      </c>
      <c r="O339" s="40">
        <v>0</v>
      </c>
      <c r="P339" s="40">
        <v>0</v>
      </c>
      <c r="Q339" s="168"/>
    </row>
    <row r="340" spans="2:17" hidden="1">
      <c r="B340" s="110">
        <v>328</v>
      </c>
      <c r="C340" s="35"/>
      <c r="D340" s="36" t="s">
        <v>190</v>
      </c>
      <c r="E340" s="111"/>
      <c r="F340" s="37" t="s">
        <v>190</v>
      </c>
      <c r="G340" s="38"/>
      <c r="H340" s="40">
        <v>0</v>
      </c>
      <c r="I340" s="40">
        <v>0</v>
      </c>
      <c r="J340" s="40">
        <v>0</v>
      </c>
      <c r="K340" s="40">
        <v>0</v>
      </c>
      <c r="L340" s="40">
        <v>0</v>
      </c>
      <c r="M340" s="40">
        <v>0</v>
      </c>
      <c r="N340" s="40">
        <v>0</v>
      </c>
      <c r="O340" s="40">
        <v>0</v>
      </c>
      <c r="P340" s="40">
        <v>0</v>
      </c>
      <c r="Q340" s="168"/>
    </row>
    <row r="341" spans="2:17" hidden="1">
      <c r="B341" s="36">
        <v>329</v>
      </c>
      <c r="C341" s="35"/>
      <c r="D341" s="36" t="s">
        <v>190</v>
      </c>
      <c r="E341" s="111"/>
      <c r="F341" s="37" t="s">
        <v>190</v>
      </c>
      <c r="G341" s="38"/>
      <c r="H341" s="40">
        <v>0</v>
      </c>
      <c r="I341" s="40">
        <v>0</v>
      </c>
      <c r="J341" s="40">
        <v>0</v>
      </c>
      <c r="K341" s="40">
        <v>0</v>
      </c>
      <c r="L341" s="40">
        <v>0</v>
      </c>
      <c r="M341" s="40">
        <v>0</v>
      </c>
      <c r="N341" s="40">
        <v>0</v>
      </c>
      <c r="O341" s="40">
        <v>0</v>
      </c>
      <c r="P341" s="40">
        <v>0</v>
      </c>
      <c r="Q341" s="168"/>
    </row>
    <row r="342" spans="2:17" hidden="1">
      <c r="B342" s="110">
        <v>330</v>
      </c>
      <c r="C342" s="35"/>
      <c r="D342" s="36" t="s">
        <v>190</v>
      </c>
      <c r="E342" s="111"/>
      <c r="F342" s="37" t="s">
        <v>190</v>
      </c>
      <c r="G342" s="38"/>
      <c r="H342" s="40">
        <v>0</v>
      </c>
      <c r="I342" s="40">
        <v>0</v>
      </c>
      <c r="J342" s="40">
        <v>0</v>
      </c>
      <c r="K342" s="40">
        <v>0</v>
      </c>
      <c r="L342" s="40">
        <v>0</v>
      </c>
      <c r="M342" s="40">
        <v>0</v>
      </c>
      <c r="N342" s="40">
        <v>0</v>
      </c>
      <c r="O342" s="40">
        <v>0</v>
      </c>
      <c r="P342" s="40">
        <v>0</v>
      </c>
      <c r="Q342" s="168"/>
    </row>
    <row r="343" spans="2:17" hidden="1">
      <c r="B343" s="36">
        <v>331</v>
      </c>
      <c r="C343" s="35"/>
      <c r="D343" s="36" t="s">
        <v>190</v>
      </c>
      <c r="E343" s="111"/>
      <c r="F343" s="37" t="s">
        <v>190</v>
      </c>
      <c r="G343" s="38"/>
      <c r="H343" s="40">
        <v>0</v>
      </c>
      <c r="I343" s="40">
        <v>0</v>
      </c>
      <c r="J343" s="40">
        <v>0</v>
      </c>
      <c r="K343" s="40">
        <v>0</v>
      </c>
      <c r="L343" s="40">
        <v>0</v>
      </c>
      <c r="M343" s="40">
        <v>0</v>
      </c>
      <c r="N343" s="40">
        <v>0</v>
      </c>
      <c r="O343" s="40">
        <v>0</v>
      </c>
      <c r="P343" s="40">
        <v>0</v>
      </c>
      <c r="Q343" s="168"/>
    </row>
    <row r="344" spans="2:17" hidden="1">
      <c r="B344" s="110">
        <v>332</v>
      </c>
      <c r="C344" s="35"/>
      <c r="D344" s="36" t="s">
        <v>190</v>
      </c>
      <c r="E344" s="111"/>
      <c r="F344" s="37" t="s">
        <v>190</v>
      </c>
      <c r="G344" s="38"/>
      <c r="H344" s="40">
        <v>0</v>
      </c>
      <c r="I344" s="40">
        <v>0</v>
      </c>
      <c r="J344" s="40">
        <v>0</v>
      </c>
      <c r="K344" s="40">
        <v>0</v>
      </c>
      <c r="L344" s="40">
        <v>0</v>
      </c>
      <c r="M344" s="40">
        <v>0</v>
      </c>
      <c r="N344" s="40">
        <v>0</v>
      </c>
      <c r="O344" s="40">
        <v>0</v>
      </c>
      <c r="P344" s="40">
        <v>0</v>
      </c>
      <c r="Q344" s="168"/>
    </row>
    <row r="345" spans="2:17" hidden="1">
      <c r="B345" s="36">
        <v>333</v>
      </c>
      <c r="C345" s="35"/>
      <c r="D345" s="36" t="s">
        <v>190</v>
      </c>
      <c r="E345" s="111"/>
      <c r="F345" s="37" t="s">
        <v>190</v>
      </c>
      <c r="G345" s="38"/>
      <c r="H345" s="40">
        <v>0</v>
      </c>
      <c r="I345" s="40">
        <v>0</v>
      </c>
      <c r="J345" s="40">
        <v>0</v>
      </c>
      <c r="K345" s="40">
        <v>0</v>
      </c>
      <c r="L345" s="40">
        <v>0</v>
      </c>
      <c r="M345" s="40">
        <v>0</v>
      </c>
      <c r="N345" s="40">
        <v>0</v>
      </c>
      <c r="O345" s="40">
        <v>0</v>
      </c>
      <c r="P345" s="40">
        <v>0</v>
      </c>
      <c r="Q345" s="168"/>
    </row>
    <row r="346" spans="2:17" hidden="1">
      <c r="B346" s="110">
        <v>334</v>
      </c>
      <c r="C346" s="35"/>
      <c r="D346" s="36" t="s">
        <v>190</v>
      </c>
      <c r="E346" s="111"/>
      <c r="F346" s="37" t="s">
        <v>190</v>
      </c>
      <c r="G346" s="38"/>
      <c r="H346" s="40">
        <v>0</v>
      </c>
      <c r="I346" s="40">
        <v>0</v>
      </c>
      <c r="J346" s="40">
        <v>0</v>
      </c>
      <c r="K346" s="40">
        <v>0</v>
      </c>
      <c r="L346" s="40">
        <v>0</v>
      </c>
      <c r="M346" s="40">
        <v>0</v>
      </c>
      <c r="N346" s="40">
        <v>0</v>
      </c>
      <c r="O346" s="40">
        <v>0</v>
      </c>
      <c r="P346" s="40">
        <v>0</v>
      </c>
      <c r="Q346" s="168"/>
    </row>
    <row r="347" spans="2:17" hidden="1">
      <c r="B347" s="36">
        <v>335</v>
      </c>
      <c r="C347" s="35"/>
      <c r="D347" s="36" t="s">
        <v>190</v>
      </c>
      <c r="E347" s="111"/>
      <c r="F347" s="37" t="s">
        <v>190</v>
      </c>
      <c r="G347" s="38"/>
      <c r="H347" s="40">
        <v>0</v>
      </c>
      <c r="I347" s="40">
        <v>0</v>
      </c>
      <c r="J347" s="40">
        <v>0</v>
      </c>
      <c r="K347" s="40">
        <v>0</v>
      </c>
      <c r="L347" s="40">
        <v>0</v>
      </c>
      <c r="M347" s="40">
        <v>0</v>
      </c>
      <c r="N347" s="40">
        <v>0</v>
      </c>
      <c r="O347" s="40">
        <v>0</v>
      </c>
      <c r="P347" s="40">
        <v>0</v>
      </c>
      <c r="Q347" s="168"/>
    </row>
    <row r="348" spans="2:17" hidden="1">
      <c r="B348" s="110">
        <v>336</v>
      </c>
      <c r="C348" s="35"/>
      <c r="D348" s="36" t="s">
        <v>190</v>
      </c>
      <c r="E348" s="111"/>
      <c r="F348" s="37" t="s">
        <v>190</v>
      </c>
      <c r="G348" s="38"/>
      <c r="H348" s="40">
        <v>0</v>
      </c>
      <c r="I348" s="40">
        <v>0</v>
      </c>
      <c r="J348" s="40">
        <v>0</v>
      </c>
      <c r="K348" s="40">
        <v>0</v>
      </c>
      <c r="L348" s="40">
        <v>0</v>
      </c>
      <c r="M348" s="40">
        <v>0</v>
      </c>
      <c r="N348" s="40">
        <v>0</v>
      </c>
      <c r="O348" s="40">
        <v>0</v>
      </c>
      <c r="P348" s="40">
        <v>0</v>
      </c>
      <c r="Q348" s="168"/>
    </row>
    <row r="349" spans="2:17" hidden="1">
      <c r="B349" s="36">
        <v>337</v>
      </c>
      <c r="C349" s="35"/>
      <c r="D349" s="36" t="s">
        <v>190</v>
      </c>
      <c r="E349" s="111"/>
      <c r="F349" s="37" t="s">
        <v>190</v>
      </c>
      <c r="G349" s="38"/>
      <c r="H349" s="40">
        <v>0</v>
      </c>
      <c r="I349" s="40">
        <v>0</v>
      </c>
      <c r="J349" s="40">
        <v>0</v>
      </c>
      <c r="K349" s="40">
        <v>0</v>
      </c>
      <c r="L349" s="40">
        <v>0</v>
      </c>
      <c r="M349" s="40">
        <v>0</v>
      </c>
      <c r="N349" s="40">
        <v>0</v>
      </c>
      <c r="O349" s="40">
        <v>0</v>
      </c>
      <c r="P349" s="40">
        <v>0</v>
      </c>
      <c r="Q349" s="168"/>
    </row>
    <row r="350" spans="2:17" hidden="1">
      <c r="B350" s="110">
        <v>338</v>
      </c>
      <c r="C350" s="35"/>
      <c r="D350" s="36" t="s">
        <v>190</v>
      </c>
      <c r="E350" s="111"/>
      <c r="F350" s="37" t="s">
        <v>190</v>
      </c>
      <c r="G350" s="38"/>
      <c r="H350" s="40">
        <v>0</v>
      </c>
      <c r="I350" s="40">
        <v>0</v>
      </c>
      <c r="J350" s="40">
        <v>0</v>
      </c>
      <c r="K350" s="40">
        <v>0</v>
      </c>
      <c r="L350" s="40">
        <v>0</v>
      </c>
      <c r="M350" s="40">
        <v>0</v>
      </c>
      <c r="N350" s="40">
        <v>0</v>
      </c>
      <c r="O350" s="40">
        <v>0</v>
      </c>
      <c r="P350" s="40">
        <v>0</v>
      </c>
      <c r="Q350" s="168"/>
    </row>
    <row r="351" spans="2:17" hidden="1">
      <c r="B351" s="36">
        <v>339</v>
      </c>
      <c r="C351" s="35"/>
      <c r="D351" s="36" t="s">
        <v>190</v>
      </c>
      <c r="E351" s="111"/>
      <c r="F351" s="37" t="s">
        <v>190</v>
      </c>
      <c r="G351" s="38"/>
      <c r="H351" s="40">
        <v>0</v>
      </c>
      <c r="I351" s="40">
        <v>0</v>
      </c>
      <c r="J351" s="40">
        <v>0</v>
      </c>
      <c r="K351" s="40">
        <v>0</v>
      </c>
      <c r="L351" s="40">
        <v>0</v>
      </c>
      <c r="M351" s="40">
        <v>0</v>
      </c>
      <c r="N351" s="40">
        <v>0</v>
      </c>
      <c r="O351" s="40">
        <v>0</v>
      </c>
      <c r="P351" s="40">
        <v>0</v>
      </c>
      <c r="Q351" s="168"/>
    </row>
    <row r="352" spans="2:17" hidden="1">
      <c r="B352" s="110">
        <v>340</v>
      </c>
      <c r="C352" s="35"/>
      <c r="D352" s="36" t="s">
        <v>190</v>
      </c>
      <c r="E352" s="111"/>
      <c r="F352" s="37" t="s">
        <v>190</v>
      </c>
      <c r="G352" s="38"/>
      <c r="H352" s="40">
        <v>0</v>
      </c>
      <c r="I352" s="40">
        <v>0</v>
      </c>
      <c r="J352" s="40">
        <v>0</v>
      </c>
      <c r="K352" s="40">
        <v>0</v>
      </c>
      <c r="L352" s="40">
        <v>0</v>
      </c>
      <c r="M352" s="40">
        <v>0</v>
      </c>
      <c r="N352" s="40">
        <v>0</v>
      </c>
      <c r="O352" s="40">
        <v>0</v>
      </c>
      <c r="P352" s="40">
        <v>0</v>
      </c>
      <c r="Q352" s="168"/>
    </row>
    <row r="353" spans="2:17" hidden="1">
      <c r="B353" s="36">
        <v>341</v>
      </c>
      <c r="C353" s="35"/>
      <c r="D353" s="36" t="s">
        <v>190</v>
      </c>
      <c r="E353" s="111"/>
      <c r="F353" s="37" t="s">
        <v>190</v>
      </c>
      <c r="G353" s="38"/>
      <c r="H353" s="40">
        <v>0</v>
      </c>
      <c r="I353" s="40">
        <v>0</v>
      </c>
      <c r="J353" s="40">
        <v>0</v>
      </c>
      <c r="K353" s="40">
        <v>0</v>
      </c>
      <c r="L353" s="40">
        <v>0</v>
      </c>
      <c r="M353" s="40">
        <v>0</v>
      </c>
      <c r="N353" s="40">
        <v>0</v>
      </c>
      <c r="O353" s="40">
        <v>0</v>
      </c>
      <c r="P353" s="40">
        <v>0</v>
      </c>
      <c r="Q353" s="168"/>
    </row>
    <row r="354" spans="2:17" hidden="1">
      <c r="B354" s="110">
        <v>342</v>
      </c>
      <c r="C354" s="35"/>
      <c r="D354" s="36" t="s">
        <v>190</v>
      </c>
      <c r="E354" s="111"/>
      <c r="F354" s="37" t="s">
        <v>190</v>
      </c>
      <c r="G354" s="38"/>
      <c r="H354" s="40">
        <v>0</v>
      </c>
      <c r="I354" s="40">
        <v>0</v>
      </c>
      <c r="J354" s="40">
        <v>0</v>
      </c>
      <c r="K354" s="40">
        <v>0</v>
      </c>
      <c r="L354" s="40">
        <v>0</v>
      </c>
      <c r="M354" s="40">
        <v>0</v>
      </c>
      <c r="N354" s="40">
        <v>0</v>
      </c>
      <c r="O354" s="40">
        <v>0</v>
      </c>
      <c r="P354" s="40">
        <v>0</v>
      </c>
      <c r="Q354" s="168"/>
    </row>
    <row r="355" spans="2:17" hidden="1">
      <c r="B355" s="36">
        <v>343</v>
      </c>
      <c r="C355" s="35"/>
      <c r="D355" s="36" t="s">
        <v>190</v>
      </c>
      <c r="E355" s="111"/>
      <c r="F355" s="37" t="s">
        <v>190</v>
      </c>
      <c r="G355" s="38"/>
      <c r="H355" s="40">
        <v>0</v>
      </c>
      <c r="I355" s="40">
        <v>0</v>
      </c>
      <c r="J355" s="40">
        <v>0</v>
      </c>
      <c r="K355" s="40">
        <v>0</v>
      </c>
      <c r="L355" s="40">
        <v>0</v>
      </c>
      <c r="M355" s="40">
        <v>0</v>
      </c>
      <c r="N355" s="40">
        <v>0</v>
      </c>
      <c r="O355" s="40">
        <v>0</v>
      </c>
      <c r="P355" s="40">
        <v>0</v>
      </c>
      <c r="Q355" s="168"/>
    </row>
    <row r="356" spans="2:17" hidden="1">
      <c r="B356" s="110">
        <v>344</v>
      </c>
      <c r="C356" s="35"/>
      <c r="D356" s="36" t="s">
        <v>190</v>
      </c>
      <c r="E356" s="111"/>
      <c r="F356" s="37" t="s">
        <v>190</v>
      </c>
      <c r="G356" s="38"/>
      <c r="H356" s="40">
        <v>0</v>
      </c>
      <c r="I356" s="40">
        <v>0</v>
      </c>
      <c r="J356" s="40">
        <v>0</v>
      </c>
      <c r="K356" s="40">
        <v>0</v>
      </c>
      <c r="L356" s="40">
        <v>0</v>
      </c>
      <c r="M356" s="40">
        <v>0</v>
      </c>
      <c r="N356" s="40">
        <v>0</v>
      </c>
      <c r="O356" s="40">
        <v>0</v>
      </c>
      <c r="P356" s="40">
        <v>0</v>
      </c>
      <c r="Q356" s="168"/>
    </row>
    <row r="357" spans="2:17" hidden="1">
      <c r="B357" s="36">
        <v>345</v>
      </c>
      <c r="C357" s="35"/>
      <c r="D357" s="36" t="s">
        <v>190</v>
      </c>
      <c r="E357" s="111"/>
      <c r="F357" s="37" t="s">
        <v>190</v>
      </c>
      <c r="G357" s="38"/>
      <c r="H357" s="40">
        <v>0</v>
      </c>
      <c r="I357" s="40">
        <v>0</v>
      </c>
      <c r="J357" s="40">
        <v>0</v>
      </c>
      <c r="K357" s="40">
        <v>0</v>
      </c>
      <c r="L357" s="40">
        <v>0</v>
      </c>
      <c r="M357" s="40">
        <v>0</v>
      </c>
      <c r="N357" s="40">
        <v>0</v>
      </c>
      <c r="O357" s="40">
        <v>0</v>
      </c>
      <c r="P357" s="40">
        <v>0</v>
      </c>
      <c r="Q357" s="168"/>
    </row>
    <row r="358" spans="2:17" hidden="1">
      <c r="B358" s="110">
        <v>346</v>
      </c>
      <c r="C358" s="35"/>
      <c r="D358" s="36" t="s">
        <v>190</v>
      </c>
      <c r="E358" s="111"/>
      <c r="F358" s="37" t="s">
        <v>190</v>
      </c>
      <c r="G358" s="38"/>
      <c r="H358" s="40">
        <v>0</v>
      </c>
      <c r="I358" s="40">
        <v>0</v>
      </c>
      <c r="J358" s="40">
        <v>0</v>
      </c>
      <c r="K358" s="40">
        <v>0</v>
      </c>
      <c r="L358" s="40">
        <v>0</v>
      </c>
      <c r="M358" s="40">
        <v>0</v>
      </c>
      <c r="N358" s="40">
        <v>0</v>
      </c>
      <c r="O358" s="40">
        <v>0</v>
      </c>
      <c r="P358" s="40">
        <v>0</v>
      </c>
      <c r="Q358" s="168"/>
    </row>
    <row r="359" spans="2:17" hidden="1">
      <c r="B359" s="36">
        <v>347</v>
      </c>
      <c r="C359" s="35"/>
      <c r="D359" s="36" t="s">
        <v>190</v>
      </c>
      <c r="E359" s="111"/>
      <c r="F359" s="37" t="s">
        <v>190</v>
      </c>
      <c r="G359" s="38"/>
      <c r="H359" s="40">
        <v>0</v>
      </c>
      <c r="I359" s="40">
        <v>0</v>
      </c>
      <c r="J359" s="40">
        <v>0</v>
      </c>
      <c r="K359" s="40">
        <v>0</v>
      </c>
      <c r="L359" s="40">
        <v>0</v>
      </c>
      <c r="M359" s="40">
        <v>0</v>
      </c>
      <c r="N359" s="40">
        <v>0</v>
      </c>
      <c r="O359" s="40">
        <v>0</v>
      </c>
      <c r="P359" s="40">
        <v>0</v>
      </c>
      <c r="Q359" s="168"/>
    </row>
    <row r="360" spans="2:17" hidden="1">
      <c r="B360" s="110">
        <v>348</v>
      </c>
      <c r="C360" s="35"/>
      <c r="D360" s="36" t="s">
        <v>190</v>
      </c>
      <c r="E360" s="111"/>
      <c r="F360" s="37" t="s">
        <v>190</v>
      </c>
      <c r="G360" s="38"/>
      <c r="H360" s="40">
        <v>0</v>
      </c>
      <c r="I360" s="40">
        <v>0</v>
      </c>
      <c r="J360" s="40">
        <v>0</v>
      </c>
      <c r="K360" s="40">
        <v>0</v>
      </c>
      <c r="L360" s="40">
        <v>0</v>
      </c>
      <c r="M360" s="40">
        <v>0</v>
      </c>
      <c r="N360" s="40">
        <v>0</v>
      </c>
      <c r="O360" s="40">
        <v>0</v>
      </c>
      <c r="P360" s="40">
        <v>0</v>
      </c>
      <c r="Q360" s="168"/>
    </row>
    <row r="361" spans="2:17" hidden="1">
      <c r="B361" s="36">
        <v>349</v>
      </c>
      <c r="C361" s="35"/>
      <c r="D361" s="36" t="s">
        <v>190</v>
      </c>
      <c r="E361" s="111"/>
      <c r="F361" s="37" t="s">
        <v>190</v>
      </c>
      <c r="G361" s="38"/>
      <c r="H361" s="40">
        <v>0</v>
      </c>
      <c r="I361" s="40">
        <v>0</v>
      </c>
      <c r="J361" s="40">
        <v>0</v>
      </c>
      <c r="K361" s="40">
        <v>0</v>
      </c>
      <c r="L361" s="40">
        <v>0</v>
      </c>
      <c r="M361" s="40">
        <v>0</v>
      </c>
      <c r="N361" s="40">
        <v>0</v>
      </c>
      <c r="O361" s="40">
        <v>0</v>
      </c>
      <c r="P361" s="40">
        <v>0</v>
      </c>
      <c r="Q361" s="168"/>
    </row>
    <row r="362" spans="2:17" hidden="1">
      <c r="B362" s="110">
        <v>350</v>
      </c>
      <c r="C362" s="35"/>
      <c r="D362" s="36" t="s">
        <v>190</v>
      </c>
      <c r="E362" s="111"/>
      <c r="F362" s="37" t="s">
        <v>190</v>
      </c>
      <c r="G362" s="38"/>
      <c r="H362" s="40">
        <v>0</v>
      </c>
      <c r="I362" s="40">
        <v>0</v>
      </c>
      <c r="J362" s="40">
        <v>0</v>
      </c>
      <c r="K362" s="40">
        <v>0</v>
      </c>
      <c r="L362" s="40">
        <v>0</v>
      </c>
      <c r="M362" s="40">
        <v>0</v>
      </c>
      <c r="N362" s="40">
        <v>0</v>
      </c>
      <c r="O362" s="40">
        <v>0</v>
      </c>
      <c r="P362" s="40">
        <v>0</v>
      </c>
      <c r="Q362" s="168"/>
    </row>
    <row r="363" spans="2:17" hidden="1">
      <c r="B363" s="36">
        <v>351</v>
      </c>
      <c r="C363" s="35"/>
      <c r="D363" s="36" t="s">
        <v>190</v>
      </c>
      <c r="E363" s="111"/>
      <c r="F363" s="37" t="s">
        <v>190</v>
      </c>
      <c r="G363" s="38"/>
      <c r="H363" s="40">
        <v>0</v>
      </c>
      <c r="I363" s="40">
        <v>0</v>
      </c>
      <c r="J363" s="40">
        <v>0</v>
      </c>
      <c r="K363" s="40">
        <v>0</v>
      </c>
      <c r="L363" s="40">
        <v>0</v>
      </c>
      <c r="M363" s="40">
        <v>0</v>
      </c>
      <c r="N363" s="40">
        <v>0</v>
      </c>
      <c r="O363" s="40">
        <v>0</v>
      </c>
      <c r="P363" s="40">
        <v>0</v>
      </c>
      <c r="Q363" s="168"/>
    </row>
    <row r="364" spans="2:17" hidden="1">
      <c r="B364" s="110">
        <v>352</v>
      </c>
      <c r="C364" s="35"/>
      <c r="D364" s="36" t="s">
        <v>190</v>
      </c>
      <c r="E364" s="111"/>
      <c r="F364" s="37" t="s">
        <v>190</v>
      </c>
      <c r="G364" s="38"/>
      <c r="H364" s="40">
        <v>0</v>
      </c>
      <c r="I364" s="40">
        <v>0</v>
      </c>
      <c r="J364" s="40">
        <v>0</v>
      </c>
      <c r="K364" s="40">
        <v>0</v>
      </c>
      <c r="L364" s="40">
        <v>0</v>
      </c>
      <c r="M364" s="40">
        <v>0</v>
      </c>
      <c r="N364" s="40">
        <v>0</v>
      </c>
      <c r="O364" s="40">
        <v>0</v>
      </c>
      <c r="P364" s="40">
        <v>0</v>
      </c>
      <c r="Q364" s="168"/>
    </row>
    <row r="365" spans="2:17" hidden="1">
      <c r="B365" s="36">
        <v>353</v>
      </c>
      <c r="C365" s="35"/>
      <c r="D365" s="36" t="s">
        <v>190</v>
      </c>
      <c r="E365" s="111"/>
      <c r="F365" s="37" t="s">
        <v>190</v>
      </c>
      <c r="G365" s="38"/>
      <c r="H365" s="40">
        <v>0</v>
      </c>
      <c r="I365" s="40">
        <v>0</v>
      </c>
      <c r="J365" s="40">
        <v>0</v>
      </c>
      <c r="K365" s="40">
        <v>0</v>
      </c>
      <c r="L365" s="40">
        <v>0</v>
      </c>
      <c r="M365" s="40">
        <v>0</v>
      </c>
      <c r="N365" s="40">
        <v>0</v>
      </c>
      <c r="O365" s="40">
        <v>0</v>
      </c>
      <c r="P365" s="40">
        <v>0</v>
      </c>
      <c r="Q365" s="168"/>
    </row>
    <row r="366" spans="2:17" hidden="1">
      <c r="B366" s="110">
        <v>354</v>
      </c>
      <c r="C366" s="35"/>
      <c r="D366" s="36" t="s">
        <v>190</v>
      </c>
      <c r="E366" s="111"/>
      <c r="F366" s="37" t="s">
        <v>190</v>
      </c>
      <c r="G366" s="38"/>
      <c r="H366" s="40">
        <v>0</v>
      </c>
      <c r="I366" s="40">
        <v>0</v>
      </c>
      <c r="J366" s="40">
        <v>0</v>
      </c>
      <c r="K366" s="40">
        <v>0</v>
      </c>
      <c r="L366" s="40">
        <v>0</v>
      </c>
      <c r="M366" s="40">
        <v>0</v>
      </c>
      <c r="N366" s="40">
        <v>0</v>
      </c>
      <c r="O366" s="40">
        <v>0</v>
      </c>
      <c r="P366" s="40">
        <v>0</v>
      </c>
      <c r="Q366" s="168"/>
    </row>
    <row r="367" spans="2:17" hidden="1">
      <c r="B367" s="36">
        <v>355</v>
      </c>
      <c r="C367" s="35"/>
      <c r="D367" s="36" t="s">
        <v>190</v>
      </c>
      <c r="E367" s="111"/>
      <c r="F367" s="37" t="s">
        <v>190</v>
      </c>
      <c r="G367" s="38"/>
      <c r="H367" s="40">
        <v>0</v>
      </c>
      <c r="I367" s="40">
        <v>0</v>
      </c>
      <c r="J367" s="40">
        <v>0</v>
      </c>
      <c r="K367" s="40">
        <v>0</v>
      </c>
      <c r="L367" s="40">
        <v>0</v>
      </c>
      <c r="M367" s="40">
        <v>0</v>
      </c>
      <c r="N367" s="40">
        <v>0</v>
      </c>
      <c r="O367" s="40">
        <v>0</v>
      </c>
      <c r="P367" s="40">
        <v>0</v>
      </c>
      <c r="Q367" s="168"/>
    </row>
    <row r="368" spans="2:17" hidden="1">
      <c r="B368" s="110">
        <v>356</v>
      </c>
      <c r="C368" s="35"/>
      <c r="D368" s="36" t="s">
        <v>190</v>
      </c>
      <c r="E368" s="111"/>
      <c r="F368" s="37" t="s">
        <v>190</v>
      </c>
      <c r="G368" s="38"/>
      <c r="H368" s="40">
        <v>0</v>
      </c>
      <c r="I368" s="40">
        <v>0</v>
      </c>
      <c r="J368" s="40">
        <v>0</v>
      </c>
      <c r="K368" s="40">
        <v>0</v>
      </c>
      <c r="L368" s="40">
        <v>0</v>
      </c>
      <c r="M368" s="40">
        <v>0</v>
      </c>
      <c r="N368" s="40">
        <v>0</v>
      </c>
      <c r="O368" s="40">
        <v>0</v>
      </c>
      <c r="P368" s="40">
        <v>0</v>
      </c>
      <c r="Q368" s="168"/>
    </row>
    <row r="369" spans="2:17" hidden="1">
      <c r="B369" s="36">
        <v>357</v>
      </c>
      <c r="C369" s="35"/>
      <c r="D369" s="36" t="s">
        <v>190</v>
      </c>
      <c r="E369" s="111"/>
      <c r="F369" s="37" t="s">
        <v>190</v>
      </c>
      <c r="G369" s="38"/>
      <c r="H369" s="40">
        <v>0</v>
      </c>
      <c r="I369" s="40">
        <v>0</v>
      </c>
      <c r="J369" s="40">
        <v>0</v>
      </c>
      <c r="K369" s="40">
        <v>0</v>
      </c>
      <c r="L369" s="40">
        <v>0</v>
      </c>
      <c r="M369" s="40">
        <v>0</v>
      </c>
      <c r="N369" s="40">
        <v>0</v>
      </c>
      <c r="O369" s="40">
        <v>0</v>
      </c>
      <c r="P369" s="40">
        <v>0</v>
      </c>
      <c r="Q369" s="168"/>
    </row>
    <row r="370" spans="2:17" hidden="1">
      <c r="B370" s="110">
        <v>358</v>
      </c>
      <c r="C370" s="35"/>
      <c r="D370" s="36" t="s">
        <v>190</v>
      </c>
      <c r="E370" s="111"/>
      <c r="F370" s="37" t="s">
        <v>190</v>
      </c>
      <c r="G370" s="38"/>
      <c r="H370" s="40">
        <v>0</v>
      </c>
      <c r="I370" s="40">
        <v>0</v>
      </c>
      <c r="J370" s="40">
        <v>0</v>
      </c>
      <c r="K370" s="40">
        <v>0</v>
      </c>
      <c r="L370" s="40">
        <v>0</v>
      </c>
      <c r="M370" s="40">
        <v>0</v>
      </c>
      <c r="N370" s="40">
        <v>0</v>
      </c>
      <c r="O370" s="40">
        <v>0</v>
      </c>
      <c r="P370" s="40">
        <v>0</v>
      </c>
      <c r="Q370" s="168"/>
    </row>
    <row r="371" spans="2:17" hidden="1">
      <c r="B371" s="36">
        <v>359</v>
      </c>
      <c r="C371" s="35"/>
      <c r="D371" s="36" t="s">
        <v>190</v>
      </c>
      <c r="E371" s="111"/>
      <c r="F371" s="37" t="s">
        <v>190</v>
      </c>
      <c r="G371" s="38"/>
      <c r="H371" s="40">
        <v>0</v>
      </c>
      <c r="I371" s="40">
        <v>0</v>
      </c>
      <c r="J371" s="40">
        <v>0</v>
      </c>
      <c r="K371" s="40">
        <v>0</v>
      </c>
      <c r="L371" s="40">
        <v>0</v>
      </c>
      <c r="M371" s="40">
        <v>0</v>
      </c>
      <c r="N371" s="40">
        <v>0</v>
      </c>
      <c r="O371" s="40">
        <v>0</v>
      </c>
      <c r="P371" s="40">
        <v>0</v>
      </c>
      <c r="Q371" s="168"/>
    </row>
    <row r="372" spans="2:17" hidden="1">
      <c r="B372" s="110">
        <v>360</v>
      </c>
      <c r="C372" s="35"/>
      <c r="D372" s="36" t="s">
        <v>190</v>
      </c>
      <c r="E372" s="111"/>
      <c r="F372" s="37" t="s">
        <v>190</v>
      </c>
      <c r="G372" s="38"/>
      <c r="H372" s="40">
        <v>0</v>
      </c>
      <c r="I372" s="40">
        <v>0</v>
      </c>
      <c r="J372" s="40">
        <v>0</v>
      </c>
      <c r="K372" s="40">
        <v>0</v>
      </c>
      <c r="L372" s="40">
        <v>0</v>
      </c>
      <c r="M372" s="40">
        <v>0</v>
      </c>
      <c r="N372" s="40">
        <v>0</v>
      </c>
      <c r="O372" s="40">
        <v>0</v>
      </c>
      <c r="P372" s="40">
        <v>0</v>
      </c>
      <c r="Q372" s="168"/>
    </row>
    <row r="373" spans="2:17" hidden="1">
      <c r="B373" s="36">
        <v>361</v>
      </c>
      <c r="C373" s="35"/>
      <c r="D373" s="36" t="s">
        <v>190</v>
      </c>
      <c r="E373" s="111"/>
      <c r="F373" s="37" t="s">
        <v>190</v>
      </c>
      <c r="G373" s="38"/>
      <c r="H373" s="40">
        <v>0</v>
      </c>
      <c r="I373" s="40">
        <v>0</v>
      </c>
      <c r="J373" s="40">
        <v>0</v>
      </c>
      <c r="K373" s="40">
        <v>0</v>
      </c>
      <c r="L373" s="40">
        <v>0</v>
      </c>
      <c r="M373" s="40">
        <v>0</v>
      </c>
      <c r="N373" s="40">
        <v>0</v>
      </c>
      <c r="O373" s="40">
        <v>0</v>
      </c>
      <c r="P373" s="40">
        <v>0</v>
      </c>
      <c r="Q373" s="168"/>
    </row>
    <row r="374" spans="2:17" hidden="1">
      <c r="B374" s="110">
        <v>362</v>
      </c>
      <c r="C374" s="35"/>
      <c r="D374" s="36" t="s">
        <v>190</v>
      </c>
      <c r="E374" s="111"/>
      <c r="F374" s="37" t="s">
        <v>190</v>
      </c>
      <c r="G374" s="38"/>
      <c r="H374" s="40">
        <v>0</v>
      </c>
      <c r="I374" s="40">
        <v>0</v>
      </c>
      <c r="J374" s="40">
        <v>0</v>
      </c>
      <c r="K374" s="40">
        <v>0</v>
      </c>
      <c r="L374" s="40">
        <v>0</v>
      </c>
      <c r="M374" s="40">
        <v>0</v>
      </c>
      <c r="N374" s="40">
        <v>0</v>
      </c>
      <c r="O374" s="40">
        <v>0</v>
      </c>
      <c r="P374" s="40">
        <v>0</v>
      </c>
      <c r="Q374" s="168"/>
    </row>
    <row r="375" spans="2:17" hidden="1">
      <c r="B375" s="36">
        <v>363</v>
      </c>
      <c r="C375" s="35"/>
      <c r="D375" s="36" t="s">
        <v>190</v>
      </c>
      <c r="E375" s="111"/>
      <c r="F375" s="37" t="s">
        <v>190</v>
      </c>
      <c r="G375" s="38"/>
      <c r="H375" s="40">
        <v>0</v>
      </c>
      <c r="I375" s="40">
        <v>0</v>
      </c>
      <c r="J375" s="40">
        <v>0</v>
      </c>
      <c r="K375" s="40">
        <v>0</v>
      </c>
      <c r="L375" s="40">
        <v>0</v>
      </c>
      <c r="M375" s="40">
        <v>0</v>
      </c>
      <c r="N375" s="40">
        <v>0</v>
      </c>
      <c r="O375" s="40">
        <v>0</v>
      </c>
      <c r="P375" s="40">
        <v>0</v>
      </c>
      <c r="Q375" s="168"/>
    </row>
    <row r="376" spans="2:17" hidden="1">
      <c r="B376" s="110">
        <v>364</v>
      </c>
      <c r="C376" s="35"/>
      <c r="D376" s="36" t="s">
        <v>190</v>
      </c>
      <c r="E376" s="111"/>
      <c r="F376" s="37" t="s">
        <v>190</v>
      </c>
      <c r="G376" s="38"/>
      <c r="H376" s="40">
        <v>0</v>
      </c>
      <c r="I376" s="40">
        <v>0</v>
      </c>
      <c r="J376" s="40">
        <v>0</v>
      </c>
      <c r="K376" s="40">
        <v>0</v>
      </c>
      <c r="L376" s="40">
        <v>0</v>
      </c>
      <c r="M376" s="40">
        <v>0</v>
      </c>
      <c r="N376" s="40">
        <v>0</v>
      </c>
      <c r="O376" s="40">
        <v>0</v>
      </c>
      <c r="P376" s="40">
        <v>0</v>
      </c>
      <c r="Q376" s="168"/>
    </row>
    <row r="377" spans="2:17" hidden="1">
      <c r="B377" s="36">
        <v>365</v>
      </c>
      <c r="C377" s="35"/>
      <c r="D377" s="36" t="s">
        <v>190</v>
      </c>
      <c r="E377" s="111"/>
      <c r="F377" s="37" t="s">
        <v>190</v>
      </c>
      <c r="G377" s="38"/>
      <c r="H377" s="40">
        <v>0</v>
      </c>
      <c r="I377" s="40">
        <v>0</v>
      </c>
      <c r="J377" s="40">
        <v>0</v>
      </c>
      <c r="K377" s="40">
        <v>0</v>
      </c>
      <c r="L377" s="40">
        <v>0</v>
      </c>
      <c r="M377" s="40">
        <v>0</v>
      </c>
      <c r="N377" s="40">
        <v>0</v>
      </c>
      <c r="O377" s="40">
        <v>0</v>
      </c>
      <c r="P377" s="40">
        <v>0</v>
      </c>
      <c r="Q377" s="168"/>
    </row>
    <row r="378" spans="2:17" hidden="1">
      <c r="B378" s="110">
        <v>366</v>
      </c>
      <c r="C378" s="35"/>
      <c r="D378" s="36" t="s">
        <v>190</v>
      </c>
      <c r="E378" s="111"/>
      <c r="F378" s="37" t="s">
        <v>190</v>
      </c>
      <c r="G378" s="38"/>
      <c r="H378" s="40">
        <v>0</v>
      </c>
      <c r="I378" s="40">
        <v>0</v>
      </c>
      <c r="J378" s="40">
        <v>0</v>
      </c>
      <c r="K378" s="40">
        <v>0</v>
      </c>
      <c r="L378" s="40">
        <v>0</v>
      </c>
      <c r="M378" s="40">
        <v>0</v>
      </c>
      <c r="N378" s="40">
        <v>0</v>
      </c>
      <c r="O378" s="40">
        <v>0</v>
      </c>
      <c r="P378" s="40">
        <v>0</v>
      </c>
      <c r="Q378" s="168"/>
    </row>
    <row r="379" spans="2:17" hidden="1">
      <c r="B379" s="36">
        <v>367</v>
      </c>
      <c r="C379" s="35"/>
      <c r="D379" s="36" t="s">
        <v>190</v>
      </c>
      <c r="E379" s="111"/>
      <c r="F379" s="37" t="s">
        <v>190</v>
      </c>
      <c r="G379" s="38"/>
      <c r="H379" s="40">
        <v>0</v>
      </c>
      <c r="I379" s="40">
        <v>0</v>
      </c>
      <c r="J379" s="40">
        <v>0</v>
      </c>
      <c r="K379" s="40">
        <v>0</v>
      </c>
      <c r="L379" s="40">
        <v>0</v>
      </c>
      <c r="M379" s="40">
        <v>0</v>
      </c>
      <c r="N379" s="40">
        <v>0</v>
      </c>
      <c r="O379" s="40">
        <v>0</v>
      </c>
      <c r="P379" s="40">
        <v>0</v>
      </c>
      <c r="Q379" s="168"/>
    </row>
    <row r="380" spans="2:17" hidden="1">
      <c r="B380" s="110">
        <v>368</v>
      </c>
      <c r="C380" s="35"/>
      <c r="D380" s="36" t="s">
        <v>190</v>
      </c>
      <c r="E380" s="111"/>
      <c r="F380" s="37" t="s">
        <v>190</v>
      </c>
      <c r="G380" s="38"/>
      <c r="H380" s="40">
        <v>0</v>
      </c>
      <c r="I380" s="40">
        <v>0</v>
      </c>
      <c r="J380" s="40">
        <v>0</v>
      </c>
      <c r="K380" s="40">
        <v>0</v>
      </c>
      <c r="L380" s="40">
        <v>0</v>
      </c>
      <c r="M380" s="40">
        <v>0</v>
      </c>
      <c r="N380" s="40">
        <v>0</v>
      </c>
      <c r="O380" s="40">
        <v>0</v>
      </c>
      <c r="P380" s="40">
        <v>0</v>
      </c>
      <c r="Q380" s="168"/>
    </row>
    <row r="381" spans="2:17" hidden="1">
      <c r="B381" s="36">
        <v>369</v>
      </c>
      <c r="C381" s="35"/>
      <c r="D381" s="36" t="s">
        <v>190</v>
      </c>
      <c r="E381" s="111"/>
      <c r="F381" s="37" t="s">
        <v>190</v>
      </c>
      <c r="G381" s="38"/>
      <c r="H381" s="40">
        <v>0</v>
      </c>
      <c r="I381" s="40">
        <v>0</v>
      </c>
      <c r="J381" s="40">
        <v>0</v>
      </c>
      <c r="K381" s="40">
        <v>0</v>
      </c>
      <c r="L381" s="40">
        <v>0</v>
      </c>
      <c r="M381" s="40">
        <v>0</v>
      </c>
      <c r="N381" s="40">
        <v>0</v>
      </c>
      <c r="O381" s="40">
        <v>0</v>
      </c>
      <c r="P381" s="40">
        <v>0</v>
      </c>
      <c r="Q381" s="168"/>
    </row>
    <row r="382" spans="2:17" hidden="1">
      <c r="B382" s="110">
        <v>370</v>
      </c>
      <c r="C382" s="35"/>
      <c r="D382" s="36" t="s">
        <v>190</v>
      </c>
      <c r="E382" s="111"/>
      <c r="F382" s="37" t="s">
        <v>190</v>
      </c>
      <c r="G382" s="38"/>
      <c r="H382" s="40">
        <v>0</v>
      </c>
      <c r="I382" s="40">
        <v>0</v>
      </c>
      <c r="J382" s="40">
        <v>0</v>
      </c>
      <c r="K382" s="40">
        <v>0</v>
      </c>
      <c r="L382" s="40">
        <v>0</v>
      </c>
      <c r="M382" s="40">
        <v>0</v>
      </c>
      <c r="N382" s="40">
        <v>0</v>
      </c>
      <c r="O382" s="40">
        <v>0</v>
      </c>
      <c r="P382" s="40">
        <v>0</v>
      </c>
      <c r="Q382" s="168"/>
    </row>
    <row r="383" spans="2:17" hidden="1">
      <c r="B383" s="36">
        <v>371</v>
      </c>
      <c r="C383" s="35"/>
      <c r="D383" s="36" t="s">
        <v>190</v>
      </c>
      <c r="E383" s="111"/>
      <c r="F383" s="37" t="s">
        <v>190</v>
      </c>
      <c r="G383" s="38"/>
      <c r="H383" s="40">
        <v>0</v>
      </c>
      <c r="I383" s="40">
        <v>0</v>
      </c>
      <c r="J383" s="40">
        <v>0</v>
      </c>
      <c r="K383" s="40">
        <v>0</v>
      </c>
      <c r="L383" s="40">
        <v>0</v>
      </c>
      <c r="M383" s="40">
        <v>0</v>
      </c>
      <c r="N383" s="40">
        <v>0</v>
      </c>
      <c r="O383" s="40">
        <v>0</v>
      </c>
      <c r="P383" s="40">
        <v>0</v>
      </c>
      <c r="Q383" s="168"/>
    </row>
    <row r="384" spans="2:17" hidden="1">
      <c r="B384" s="110">
        <v>372</v>
      </c>
      <c r="C384" s="35"/>
      <c r="D384" s="36" t="s">
        <v>190</v>
      </c>
      <c r="E384" s="111"/>
      <c r="F384" s="37" t="s">
        <v>190</v>
      </c>
      <c r="G384" s="38"/>
      <c r="H384" s="40">
        <v>0</v>
      </c>
      <c r="I384" s="40">
        <v>0</v>
      </c>
      <c r="J384" s="40">
        <v>0</v>
      </c>
      <c r="K384" s="40">
        <v>0</v>
      </c>
      <c r="L384" s="40">
        <v>0</v>
      </c>
      <c r="M384" s="40">
        <v>0</v>
      </c>
      <c r="N384" s="40">
        <v>0</v>
      </c>
      <c r="O384" s="40">
        <v>0</v>
      </c>
      <c r="P384" s="40">
        <v>0</v>
      </c>
      <c r="Q384" s="168"/>
    </row>
    <row r="385" spans="2:17" hidden="1">
      <c r="B385" s="36">
        <v>373</v>
      </c>
      <c r="C385" s="35"/>
      <c r="D385" s="36" t="s">
        <v>190</v>
      </c>
      <c r="E385" s="111"/>
      <c r="F385" s="37" t="s">
        <v>190</v>
      </c>
      <c r="G385" s="38"/>
      <c r="H385" s="40">
        <v>0</v>
      </c>
      <c r="I385" s="40">
        <v>0</v>
      </c>
      <c r="J385" s="40">
        <v>0</v>
      </c>
      <c r="K385" s="40">
        <v>0</v>
      </c>
      <c r="L385" s="40">
        <v>0</v>
      </c>
      <c r="M385" s="40">
        <v>0</v>
      </c>
      <c r="N385" s="40">
        <v>0</v>
      </c>
      <c r="O385" s="40">
        <v>0</v>
      </c>
      <c r="P385" s="40">
        <v>0</v>
      </c>
      <c r="Q385" s="168"/>
    </row>
    <row r="386" spans="2:17" hidden="1">
      <c r="B386" s="110">
        <v>374</v>
      </c>
      <c r="C386" s="35"/>
      <c r="D386" s="36" t="s">
        <v>190</v>
      </c>
      <c r="E386" s="111"/>
      <c r="F386" s="37" t="s">
        <v>190</v>
      </c>
      <c r="G386" s="38"/>
      <c r="H386" s="40">
        <v>0</v>
      </c>
      <c r="I386" s="40">
        <v>0</v>
      </c>
      <c r="J386" s="40">
        <v>0</v>
      </c>
      <c r="K386" s="40">
        <v>0</v>
      </c>
      <c r="L386" s="40">
        <v>0</v>
      </c>
      <c r="M386" s="40">
        <v>0</v>
      </c>
      <c r="N386" s="40">
        <v>0</v>
      </c>
      <c r="O386" s="40">
        <v>0</v>
      </c>
      <c r="P386" s="40">
        <v>0</v>
      </c>
      <c r="Q386" s="168"/>
    </row>
    <row r="387" spans="2:17" hidden="1">
      <c r="B387" s="36">
        <v>375</v>
      </c>
      <c r="C387" s="35"/>
      <c r="D387" s="36" t="s">
        <v>190</v>
      </c>
      <c r="E387" s="111"/>
      <c r="F387" s="37" t="s">
        <v>190</v>
      </c>
      <c r="G387" s="38"/>
      <c r="H387" s="40">
        <v>0</v>
      </c>
      <c r="I387" s="40">
        <v>0</v>
      </c>
      <c r="J387" s="40">
        <v>0</v>
      </c>
      <c r="K387" s="40">
        <v>0</v>
      </c>
      <c r="L387" s="40">
        <v>0</v>
      </c>
      <c r="M387" s="40">
        <v>0</v>
      </c>
      <c r="N387" s="40">
        <v>0</v>
      </c>
      <c r="O387" s="40">
        <v>0</v>
      </c>
      <c r="P387" s="40">
        <v>0</v>
      </c>
      <c r="Q387" s="168"/>
    </row>
    <row r="388" spans="2:17" hidden="1">
      <c r="B388" s="110">
        <v>376</v>
      </c>
      <c r="C388" s="35"/>
      <c r="D388" s="36" t="s">
        <v>190</v>
      </c>
      <c r="E388" s="111"/>
      <c r="F388" s="37" t="s">
        <v>190</v>
      </c>
      <c r="G388" s="38"/>
      <c r="H388" s="40">
        <v>0</v>
      </c>
      <c r="I388" s="40">
        <v>0</v>
      </c>
      <c r="J388" s="40">
        <v>0</v>
      </c>
      <c r="K388" s="40">
        <v>0</v>
      </c>
      <c r="L388" s="40">
        <v>0</v>
      </c>
      <c r="M388" s="40">
        <v>0</v>
      </c>
      <c r="N388" s="40">
        <v>0</v>
      </c>
      <c r="O388" s="40">
        <v>0</v>
      </c>
      <c r="P388" s="40">
        <v>0</v>
      </c>
      <c r="Q388" s="168"/>
    </row>
    <row r="389" spans="2:17" hidden="1">
      <c r="B389" s="36">
        <v>377</v>
      </c>
      <c r="C389" s="35"/>
      <c r="D389" s="36" t="s">
        <v>190</v>
      </c>
      <c r="E389" s="111"/>
      <c r="F389" s="37" t="s">
        <v>190</v>
      </c>
      <c r="G389" s="38"/>
      <c r="H389" s="40">
        <v>0</v>
      </c>
      <c r="I389" s="40">
        <v>0</v>
      </c>
      <c r="J389" s="40">
        <v>0</v>
      </c>
      <c r="K389" s="40">
        <v>0</v>
      </c>
      <c r="L389" s="40">
        <v>0</v>
      </c>
      <c r="M389" s="40">
        <v>0</v>
      </c>
      <c r="N389" s="40">
        <v>0</v>
      </c>
      <c r="O389" s="40">
        <v>0</v>
      </c>
      <c r="P389" s="40">
        <v>0</v>
      </c>
      <c r="Q389" s="168"/>
    </row>
    <row r="390" spans="2:17" hidden="1">
      <c r="B390" s="110">
        <v>378</v>
      </c>
      <c r="C390" s="35"/>
      <c r="D390" s="36" t="s">
        <v>190</v>
      </c>
      <c r="E390" s="111"/>
      <c r="F390" s="37" t="s">
        <v>190</v>
      </c>
      <c r="G390" s="38"/>
      <c r="H390" s="40">
        <v>0</v>
      </c>
      <c r="I390" s="40">
        <v>0</v>
      </c>
      <c r="J390" s="40">
        <v>0</v>
      </c>
      <c r="K390" s="40">
        <v>0</v>
      </c>
      <c r="L390" s="40">
        <v>0</v>
      </c>
      <c r="M390" s="40">
        <v>0</v>
      </c>
      <c r="N390" s="40">
        <v>0</v>
      </c>
      <c r="O390" s="40">
        <v>0</v>
      </c>
      <c r="P390" s="40">
        <v>0</v>
      </c>
      <c r="Q390" s="168"/>
    </row>
    <row r="391" spans="2:17" hidden="1">
      <c r="B391" s="36">
        <v>379</v>
      </c>
      <c r="C391" s="35"/>
      <c r="D391" s="36" t="s">
        <v>190</v>
      </c>
      <c r="E391" s="111"/>
      <c r="F391" s="37" t="s">
        <v>190</v>
      </c>
      <c r="G391" s="38"/>
      <c r="H391" s="40">
        <v>0</v>
      </c>
      <c r="I391" s="40">
        <v>0</v>
      </c>
      <c r="J391" s="40">
        <v>0</v>
      </c>
      <c r="K391" s="40">
        <v>0</v>
      </c>
      <c r="L391" s="40">
        <v>0</v>
      </c>
      <c r="M391" s="40">
        <v>0</v>
      </c>
      <c r="N391" s="40">
        <v>0</v>
      </c>
      <c r="O391" s="40">
        <v>0</v>
      </c>
      <c r="P391" s="40">
        <v>0</v>
      </c>
      <c r="Q391" s="168"/>
    </row>
    <row r="392" spans="2:17" hidden="1">
      <c r="B392" s="110">
        <v>380</v>
      </c>
      <c r="C392" s="35"/>
      <c r="D392" s="36" t="s">
        <v>190</v>
      </c>
      <c r="E392" s="111"/>
      <c r="F392" s="37" t="s">
        <v>190</v>
      </c>
      <c r="G392" s="38"/>
      <c r="H392" s="40">
        <v>0</v>
      </c>
      <c r="I392" s="40">
        <v>0</v>
      </c>
      <c r="J392" s="40">
        <v>0</v>
      </c>
      <c r="K392" s="40">
        <v>0</v>
      </c>
      <c r="L392" s="40">
        <v>0</v>
      </c>
      <c r="M392" s="40">
        <v>0</v>
      </c>
      <c r="N392" s="40">
        <v>0</v>
      </c>
      <c r="O392" s="40">
        <v>0</v>
      </c>
      <c r="P392" s="40">
        <v>0</v>
      </c>
      <c r="Q392" s="168"/>
    </row>
    <row r="393" spans="2:17" hidden="1">
      <c r="B393" s="36">
        <v>381</v>
      </c>
      <c r="C393" s="35"/>
      <c r="D393" s="36" t="s">
        <v>190</v>
      </c>
      <c r="E393" s="111"/>
      <c r="F393" s="37" t="s">
        <v>190</v>
      </c>
      <c r="G393" s="38"/>
      <c r="H393" s="40">
        <v>0</v>
      </c>
      <c r="I393" s="40">
        <v>0</v>
      </c>
      <c r="J393" s="40">
        <v>0</v>
      </c>
      <c r="K393" s="40">
        <v>0</v>
      </c>
      <c r="L393" s="40">
        <v>0</v>
      </c>
      <c r="M393" s="40">
        <v>0</v>
      </c>
      <c r="N393" s="40">
        <v>0</v>
      </c>
      <c r="O393" s="40">
        <v>0</v>
      </c>
      <c r="P393" s="40">
        <v>0</v>
      </c>
      <c r="Q393" s="168"/>
    </row>
    <row r="394" spans="2:17" hidden="1">
      <c r="B394" s="110">
        <v>382</v>
      </c>
      <c r="C394" s="35"/>
      <c r="D394" s="36" t="s">
        <v>190</v>
      </c>
      <c r="E394" s="111"/>
      <c r="F394" s="37" t="s">
        <v>190</v>
      </c>
      <c r="G394" s="38"/>
      <c r="H394" s="40">
        <v>0</v>
      </c>
      <c r="I394" s="40">
        <v>0</v>
      </c>
      <c r="J394" s="40">
        <v>0</v>
      </c>
      <c r="K394" s="40">
        <v>0</v>
      </c>
      <c r="L394" s="40">
        <v>0</v>
      </c>
      <c r="M394" s="40">
        <v>0</v>
      </c>
      <c r="N394" s="40">
        <v>0</v>
      </c>
      <c r="O394" s="40">
        <v>0</v>
      </c>
      <c r="P394" s="40">
        <v>0</v>
      </c>
      <c r="Q394" s="168"/>
    </row>
    <row r="395" spans="2:17" hidden="1">
      <c r="B395" s="36">
        <v>383</v>
      </c>
      <c r="C395" s="35"/>
      <c r="D395" s="36" t="s">
        <v>190</v>
      </c>
      <c r="E395" s="111"/>
      <c r="F395" s="37" t="s">
        <v>190</v>
      </c>
      <c r="G395" s="38"/>
      <c r="H395" s="40">
        <v>0</v>
      </c>
      <c r="I395" s="40">
        <v>0</v>
      </c>
      <c r="J395" s="40">
        <v>0</v>
      </c>
      <c r="K395" s="40">
        <v>0</v>
      </c>
      <c r="L395" s="40">
        <v>0</v>
      </c>
      <c r="M395" s="40">
        <v>0</v>
      </c>
      <c r="N395" s="40">
        <v>0</v>
      </c>
      <c r="O395" s="40">
        <v>0</v>
      </c>
      <c r="P395" s="40">
        <v>0</v>
      </c>
      <c r="Q395" s="168"/>
    </row>
    <row r="396" spans="2:17" hidden="1">
      <c r="B396" s="110">
        <v>384</v>
      </c>
      <c r="C396" s="35"/>
      <c r="D396" s="36" t="s">
        <v>190</v>
      </c>
      <c r="E396" s="111"/>
      <c r="F396" s="37" t="s">
        <v>190</v>
      </c>
      <c r="G396" s="38"/>
      <c r="H396" s="40">
        <v>0</v>
      </c>
      <c r="I396" s="40">
        <v>0</v>
      </c>
      <c r="J396" s="40">
        <v>0</v>
      </c>
      <c r="K396" s="40">
        <v>0</v>
      </c>
      <c r="L396" s="40">
        <v>0</v>
      </c>
      <c r="M396" s="40">
        <v>0</v>
      </c>
      <c r="N396" s="40">
        <v>0</v>
      </c>
      <c r="O396" s="40">
        <v>0</v>
      </c>
      <c r="P396" s="40">
        <v>0</v>
      </c>
      <c r="Q396" s="168"/>
    </row>
    <row r="397" spans="2:17" hidden="1">
      <c r="B397" s="36">
        <v>385</v>
      </c>
      <c r="C397" s="35"/>
      <c r="D397" s="36" t="s">
        <v>190</v>
      </c>
      <c r="E397" s="111"/>
      <c r="F397" s="37" t="s">
        <v>190</v>
      </c>
      <c r="G397" s="38"/>
      <c r="H397" s="40">
        <v>0</v>
      </c>
      <c r="I397" s="40">
        <v>0</v>
      </c>
      <c r="J397" s="40">
        <v>0</v>
      </c>
      <c r="K397" s="40">
        <v>0</v>
      </c>
      <c r="L397" s="40">
        <v>0</v>
      </c>
      <c r="M397" s="40">
        <v>0</v>
      </c>
      <c r="N397" s="40">
        <v>0</v>
      </c>
      <c r="O397" s="40">
        <v>0</v>
      </c>
      <c r="P397" s="40">
        <v>0</v>
      </c>
      <c r="Q397" s="168"/>
    </row>
    <row r="398" spans="2:17" hidden="1">
      <c r="B398" s="110">
        <v>386</v>
      </c>
      <c r="C398" s="35"/>
      <c r="D398" s="36" t="s">
        <v>190</v>
      </c>
      <c r="E398" s="111"/>
      <c r="F398" s="37" t="s">
        <v>190</v>
      </c>
      <c r="G398" s="38"/>
      <c r="H398" s="40">
        <v>0</v>
      </c>
      <c r="I398" s="40">
        <v>0</v>
      </c>
      <c r="J398" s="40">
        <v>0</v>
      </c>
      <c r="K398" s="40">
        <v>0</v>
      </c>
      <c r="L398" s="40">
        <v>0</v>
      </c>
      <c r="M398" s="40">
        <v>0</v>
      </c>
      <c r="N398" s="40">
        <v>0</v>
      </c>
      <c r="O398" s="40">
        <v>0</v>
      </c>
      <c r="P398" s="40">
        <v>0</v>
      </c>
      <c r="Q398" s="168"/>
    </row>
    <row r="399" spans="2:17" hidden="1">
      <c r="B399" s="36">
        <v>387</v>
      </c>
      <c r="C399" s="35"/>
      <c r="D399" s="36" t="s">
        <v>190</v>
      </c>
      <c r="E399" s="111"/>
      <c r="F399" s="37" t="s">
        <v>190</v>
      </c>
      <c r="G399" s="38"/>
      <c r="H399" s="40">
        <v>0</v>
      </c>
      <c r="I399" s="40">
        <v>0</v>
      </c>
      <c r="J399" s="40">
        <v>0</v>
      </c>
      <c r="K399" s="40">
        <v>0</v>
      </c>
      <c r="L399" s="40">
        <v>0</v>
      </c>
      <c r="M399" s="40">
        <v>0</v>
      </c>
      <c r="N399" s="40">
        <v>0</v>
      </c>
      <c r="O399" s="40">
        <v>0</v>
      </c>
      <c r="P399" s="40">
        <v>0</v>
      </c>
      <c r="Q399" s="168"/>
    </row>
    <row r="400" spans="2:17" hidden="1">
      <c r="B400" s="110">
        <v>388</v>
      </c>
      <c r="C400" s="35"/>
      <c r="D400" s="36" t="s">
        <v>190</v>
      </c>
      <c r="E400" s="111"/>
      <c r="F400" s="37" t="s">
        <v>190</v>
      </c>
      <c r="G400" s="38"/>
      <c r="H400" s="40">
        <v>0</v>
      </c>
      <c r="I400" s="40">
        <v>0</v>
      </c>
      <c r="J400" s="40">
        <v>0</v>
      </c>
      <c r="K400" s="40">
        <v>0</v>
      </c>
      <c r="L400" s="40">
        <v>0</v>
      </c>
      <c r="M400" s="40">
        <v>0</v>
      </c>
      <c r="N400" s="40">
        <v>0</v>
      </c>
      <c r="O400" s="40">
        <v>0</v>
      </c>
      <c r="P400" s="40">
        <v>0</v>
      </c>
      <c r="Q400" s="168"/>
    </row>
    <row r="401" spans="2:17" hidden="1">
      <c r="B401" s="36">
        <v>389</v>
      </c>
      <c r="C401" s="35"/>
      <c r="D401" s="36" t="s">
        <v>190</v>
      </c>
      <c r="E401" s="111"/>
      <c r="F401" s="37" t="s">
        <v>190</v>
      </c>
      <c r="G401" s="38"/>
      <c r="H401" s="40">
        <v>0</v>
      </c>
      <c r="I401" s="40">
        <v>0</v>
      </c>
      <c r="J401" s="40">
        <v>0</v>
      </c>
      <c r="K401" s="40">
        <v>0</v>
      </c>
      <c r="L401" s="40">
        <v>0</v>
      </c>
      <c r="M401" s="40">
        <v>0</v>
      </c>
      <c r="N401" s="40">
        <v>0</v>
      </c>
      <c r="O401" s="40">
        <v>0</v>
      </c>
      <c r="P401" s="40">
        <v>0</v>
      </c>
      <c r="Q401" s="168"/>
    </row>
    <row r="402" spans="2:17" hidden="1">
      <c r="B402" s="110">
        <v>390</v>
      </c>
      <c r="C402" s="35"/>
      <c r="D402" s="36" t="s">
        <v>190</v>
      </c>
      <c r="E402" s="111"/>
      <c r="F402" s="37" t="s">
        <v>190</v>
      </c>
      <c r="G402" s="38"/>
      <c r="H402" s="40">
        <v>0</v>
      </c>
      <c r="I402" s="40">
        <v>0</v>
      </c>
      <c r="J402" s="40">
        <v>0</v>
      </c>
      <c r="K402" s="40">
        <v>0</v>
      </c>
      <c r="L402" s="40">
        <v>0</v>
      </c>
      <c r="M402" s="40">
        <v>0</v>
      </c>
      <c r="N402" s="40">
        <v>0</v>
      </c>
      <c r="O402" s="40">
        <v>0</v>
      </c>
      <c r="P402" s="40">
        <v>0</v>
      </c>
      <c r="Q402" s="168"/>
    </row>
    <row r="403" spans="2:17" hidden="1">
      <c r="B403" s="36">
        <v>391</v>
      </c>
      <c r="C403" s="35"/>
      <c r="D403" s="36" t="s">
        <v>190</v>
      </c>
      <c r="E403" s="111"/>
      <c r="F403" s="37" t="s">
        <v>190</v>
      </c>
      <c r="G403" s="38"/>
      <c r="H403" s="40">
        <v>0</v>
      </c>
      <c r="I403" s="40">
        <v>0</v>
      </c>
      <c r="J403" s="40">
        <v>0</v>
      </c>
      <c r="K403" s="40">
        <v>0</v>
      </c>
      <c r="L403" s="40">
        <v>0</v>
      </c>
      <c r="M403" s="40">
        <v>0</v>
      </c>
      <c r="N403" s="40">
        <v>0</v>
      </c>
      <c r="O403" s="40">
        <v>0</v>
      </c>
      <c r="P403" s="40">
        <v>0</v>
      </c>
      <c r="Q403" s="168"/>
    </row>
    <row r="404" spans="2:17" hidden="1">
      <c r="B404" s="110">
        <v>392</v>
      </c>
      <c r="C404" s="35"/>
      <c r="D404" s="36" t="s">
        <v>190</v>
      </c>
      <c r="E404" s="111"/>
      <c r="F404" s="37" t="s">
        <v>190</v>
      </c>
      <c r="G404" s="38"/>
      <c r="H404" s="40">
        <v>0</v>
      </c>
      <c r="I404" s="40">
        <v>0</v>
      </c>
      <c r="J404" s="40">
        <v>0</v>
      </c>
      <c r="K404" s="40">
        <v>0</v>
      </c>
      <c r="L404" s="40">
        <v>0</v>
      </c>
      <c r="M404" s="40">
        <v>0</v>
      </c>
      <c r="N404" s="40">
        <v>0</v>
      </c>
      <c r="O404" s="40">
        <v>0</v>
      </c>
      <c r="P404" s="40">
        <v>0</v>
      </c>
      <c r="Q404" s="168"/>
    </row>
    <row r="405" spans="2:17" hidden="1">
      <c r="B405" s="36">
        <v>393</v>
      </c>
      <c r="C405" s="35"/>
      <c r="D405" s="36" t="s">
        <v>190</v>
      </c>
      <c r="E405" s="111"/>
      <c r="F405" s="37" t="s">
        <v>190</v>
      </c>
      <c r="G405" s="38"/>
      <c r="H405" s="40">
        <v>0</v>
      </c>
      <c r="I405" s="40">
        <v>0</v>
      </c>
      <c r="J405" s="40">
        <v>0</v>
      </c>
      <c r="K405" s="40">
        <v>0</v>
      </c>
      <c r="L405" s="40">
        <v>0</v>
      </c>
      <c r="M405" s="40">
        <v>0</v>
      </c>
      <c r="N405" s="40">
        <v>0</v>
      </c>
      <c r="O405" s="40">
        <v>0</v>
      </c>
      <c r="P405" s="40">
        <v>0</v>
      </c>
      <c r="Q405" s="168"/>
    </row>
    <row r="406" spans="2:17" hidden="1">
      <c r="B406" s="110">
        <v>394</v>
      </c>
      <c r="C406" s="35"/>
      <c r="D406" s="36" t="s">
        <v>190</v>
      </c>
      <c r="E406" s="111"/>
      <c r="F406" s="37" t="s">
        <v>190</v>
      </c>
      <c r="G406" s="38"/>
      <c r="H406" s="40">
        <v>0</v>
      </c>
      <c r="I406" s="40">
        <v>0</v>
      </c>
      <c r="J406" s="40">
        <v>0</v>
      </c>
      <c r="K406" s="40">
        <v>0</v>
      </c>
      <c r="L406" s="40">
        <v>0</v>
      </c>
      <c r="M406" s="40">
        <v>0</v>
      </c>
      <c r="N406" s="40">
        <v>0</v>
      </c>
      <c r="O406" s="40">
        <v>0</v>
      </c>
      <c r="P406" s="40">
        <v>0</v>
      </c>
      <c r="Q406" s="168"/>
    </row>
    <row r="407" spans="2:17" hidden="1">
      <c r="B407" s="36">
        <v>395</v>
      </c>
      <c r="C407" s="35"/>
      <c r="D407" s="36" t="s">
        <v>190</v>
      </c>
      <c r="E407" s="111"/>
      <c r="F407" s="37" t="s">
        <v>190</v>
      </c>
      <c r="G407" s="38"/>
      <c r="H407" s="40">
        <v>0</v>
      </c>
      <c r="I407" s="40">
        <v>0</v>
      </c>
      <c r="J407" s="40">
        <v>0</v>
      </c>
      <c r="K407" s="40">
        <v>0</v>
      </c>
      <c r="L407" s="40">
        <v>0</v>
      </c>
      <c r="M407" s="40">
        <v>0</v>
      </c>
      <c r="N407" s="40">
        <v>0</v>
      </c>
      <c r="O407" s="40">
        <v>0</v>
      </c>
      <c r="P407" s="40">
        <v>0</v>
      </c>
      <c r="Q407" s="168"/>
    </row>
    <row r="408" spans="2:17" hidden="1">
      <c r="B408" s="110">
        <v>396</v>
      </c>
      <c r="C408" s="35"/>
      <c r="D408" s="36" t="s">
        <v>190</v>
      </c>
      <c r="E408" s="111"/>
      <c r="F408" s="37" t="s">
        <v>190</v>
      </c>
      <c r="G408" s="38"/>
      <c r="H408" s="40">
        <v>0</v>
      </c>
      <c r="I408" s="40">
        <v>0</v>
      </c>
      <c r="J408" s="40">
        <v>0</v>
      </c>
      <c r="K408" s="40">
        <v>0</v>
      </c>
      <c r="L408" s="40">
        <v>0</v>
      </c>
      <c r="M408" s="40">
        <v>0</v>
      </c>
      <c r="N408" s="40">
        <v>0</v>
      </c>
      <c r="O408" s="40">
        <v>0</v>
      </c>
      <c r="P408" s="40">
        <v>0</v>
      </c>
      <c r="Q408" s="168"/>
    </row>
    <row r="409" spans="2:17" hidden="1">
      <c r="B409" s="36">
        <v>397</v>
      </c>
      <c r="C409" s="35"/>
      <c r="D409" s="36" t="s">
        <v>190</v>
      </c>
      <c r="E409" s="111"/>
      <c r="F409" s="37" t="s">
        <v>190</v>
      </c>
      <c r="G409" s="38"/>
      <c r="H409" s="40">
        <v>0</v>
      </c>
      <c r="I409" s="40">
        <v>0</v>
      </c>
      <c r="J409" s="40">
        <v>0</v>
      </c>
      <c r="K409" s="40">
        <v>0</v>
      </c>
      <c r="L409" s="40">
        <v>0</v>
      </c>
      <c r="M409" s="40">
        <v>0</v>
      </c>
      <c r="N409" s="40">
        <v>0</v>
      </c>
      <c r="O409" s="40">
        <v>0</v>
      </c>
      <c r="P409" s="40">
        <v>0</v>
      </c>
      <c r="Q409" s="168"/>
    </row>
    <row r="410" spans="2:17" hidden="1">
      <c r="B410" s="110">
        <v>398</v>
      </c>
      <c r="C410" s="35"/>
      <c r="D410" s="36" t="s">
        <v>190</v>
      </c>
      <c r="E410" s="111"/>
      <c r="F410" s="37" t="s">
        <v>190</v>
      </c>
      <c r="G410" s="38"/>
      <c r="H410" s="40">
        <v>0</v>
      </c>
      <c r="I410" s="40">
        <v>0</v>
      </c>
      <c r="J410" s="40">
        <v>0</v>
      </c>
      <c r="K410" s="40">
        <v>0</v>
      </c>
      <c r="L410" s="40">
        <v>0</v>
      </c>
      <c r="M410" s="40">
        <v>0</v>
      </c>
      <c r="N410" s="40">
        <v>0</v>
      </c>
      <c r="O410" s="40">
        <v>0</v>
      </c>
      <c r="P410" s="40">
        <v>0</v>
      </c>
      <c r="Q410" s="168"/>
    </row>
    <row r="411" spans="2:17" hidden="1">
      <c r="B411" s="36">
        <v>399</v>
      </c>
      <c r="C411" s="35"/>
      <c r="D411" s="36" t="s">
        <v>190</v>
      </c>
      <c r="E411" s="111"/>
      <c r="F411" s="37" t="s">
        <v>190</v>
      </c>
      <c r="G411" s="38"/>
      <c r="H411" s="40">
        <v>0</v>
      </c>
      <c r="I411" s="40">
        <v>0</v>
      </c>
      <c r="J411" s="40">
        <v>0</v>
      </c>
      <c r="K411" s="40">
        <v>0</v>
      </c>
      <c r="L411" s="40">
        <v>0</v>
      </c>
      <c r="M411" s="40">
        <v>0</v>
      </c>
      <c r="N411" s="40">
        <v>0</v>
      </c>
      <c r="O411" s="40">
        <v>0</v>
      </c>
      <c r="P411" s="40">
        <v>0</v>
      </c>
      <c r="Q411" s="168"/>
    </row>
    <row r="412" spans="2:17" hidden="1">
      <c r="B412" s="110">
        <v>400</v>
      </c>
      <c r="C412" s="35"/>
      <c r="D412" s="36" t="s">
        <v>190</v>
      </c>
      <c r="E412" s="111"/>
      <c r="F412" s="37" t="s">
        <v>190</v>
      </c>
      <c r="G412" s="38"/>
      <c r="H412" s="40">
        <v>0</v>
      </c>
      <c r="I412" s="40">
        <v>0</v>
      </c>
      <c r="J412" s="40">
        <v>0</v>
      </c>
      <c r="K412" s="40">
        <v>0</v>
      </c>
      <c r="L412" s="40">
        <v>0</v>
      </c>
      <c r="M412" s="40">
        <v>0</v>
      </c>
      <c r="N412" s="40">
        <v>0</v>
      </c>
      <c r="O412" s="40">
        <v>0</v>
      </c>
      <c r="P412" s="40">
        <v>0</v>
      </c>
      <c r="Q412" s="168"/>
    </row>
    <row r="413" spans="2:17" hidden="1">
      <c r="B413" s="36">
        <v>401</v>
      </c>
      <c r="C413" s="35"/>
      <c r="D413" s="36" t="s">
        <v>190</v>
      </c>
      <c r="E413" s="111"/>
      <c r="F413" s="37" t="s">
        <v>190</v>
      </c>
      <c r="G413" s="38"/>
      <c r="H413" s="40">
        <v>0</v>
      </c>
      <c r="I413" s="40">
        <v>0</v>
      </c>
      <c r="J413" s="40">
        <v>0</v>
      </c>
      <c r="K413" s="40">
        <v>0</v>
      </c>
      <c r="L413" s="40">
        <v>0</v>
      </c>
      <c r="M413" s="40">
        <v>0</v>
      </c>
      <c r="N413" s="40">
        <v>0</v>
      </c>
      <c r="O413" s="40">
        <v>0</v>
      </c>
      <c r="P413" s="40">
        <v>0</v>
      </c>
      <c r="Q413" s="168"/>
    </row>
    <row r="414" spans="2:17" hidden="1">
      <c r="B414" s="110">
        <v>402</v>
      </c>
      <c r="C414" s="35"/>
      <c r="D414" s="36" t="s">
        <v>190</v>
      </c>
      <c r="E414" s="111"/>
      <c r="F414" s="37" t="s">
        <v>190</v>
      </c>
      <c r="G414" s="38"/>
      <c r="H414" s="40">
        <v>0</v>
      </c>
      <c r="I414" s="40">
        <v>0</v>
      </c>
      <c r="J414" s="40">
        <v>0</v>
      </c>
      <c r="K414" s="40">
        <v>0</v>
      </c>
      <c r="L414" s="40">
        <v>0</v>
      </c>
      <c r="M414" s="40">
        <v>0</v>
      </c>
      <c r="N414" s="40">
        <v>0</v>
      </c>
      <c r="O414" s="40">
        <v>0</v>
      </c>
      <c r="P414" s="40">
        <v>0</v>
      </c>
      <c r="Q414" s="168"/>
    </row>
    <row r="415" spans="2:17" hidden="1">
      <c r="B415" s="36">
        <v>403</v>
      </c>
      <c r="C415" s="35"/>
      <c r="D415" s="36" t="s">
        <v>190</v>
      </c>
      <c r="E415" s="111"/>
      <c r="F415" s="37" t="s">
        <v>190</v>
      </c>
      <c r="G415" s="38"/>
      <c r="H415" s="40">
        <v>0</v>
      </c>
      <c r="I415" s="40">
        <v>0</v>
      </c>
      <c r="J415" s="40">
        <v>0</v>
      </c>
      <c r="K415" s="40">
        <v>0</v>
      </c>
      <c r="L415" s="40">
        <v>0</v>
      </c>
      <c r="M415" s="40">
        <v>0</v>
      </c>
      <c r="N415" s="40">
        <v>0</v>
      </c>
      <c r="O415" s="40">
        <v>0</v>
      </c>
      <c r="P415" s="40">
        <v>0</v>
      </c>
      <c r="Q415" s="168"/>
    </row>
    <row r="416" spans="2:17" hidden="1">
      <c r="B416" s="110">
        <v>404</v>
      </c>
      <c r="C416" s="35"/>
      <c r="D416" s="36" t="s">
        <v>190</v>
      </c>
      <c r="E416" s="111"/>
      <c r="F416" s="37" t="s">
        <v>190</v>
      </c>
      <c r="G416" s="38"/>
      <c r="H416" s="40">
        <v>0</v>
      </c>
      <c r="I416" s="40">
        <v>0</v>
      </c>
      <c r="J416" s="40">
        <v>0</v>
      </c>
      <c r="K416" s="40">
        <v>0</v>
      </c>
      <c r="L416" s="40">
        <v>0</v>
      </c>
      <c r="M416" s="40">
        <v>0</v>
      </c>
      <c r="N416" s="40">
        <v>0</v>
      </c>
      <c r="O416" s="40">
        <v>0</v>
      </c>
      <c r="P416" s="40">
        <v>0</v>
      </c>
      <c r="Q416" s="168"/>
    </row>
    <row r="417" spans="2:17" hidden="1">
      <c r="B417" s="36">
        <v>405</v>
      </c>
      <c r="C417" s="35"/>
      <c r="D417" s="36" t="s">
        <v>190</v>
      </c>
      <c r="E417" s="111"/>
      <c r="F417" s="37" t="s">
        <v>190</v>
      </c>
      <c r="G417" s="38"/>
      <c r="H417" s="40">
        <v>0</v>
      </c>
      <c r="I417" s="40">
        <v>0</v>
      </c>
      <c r="J417" s="40">
        <v>0</v>
      </c>
      <c r="K417" s="40">
        <v>0</v>
      </c>
      <c r="L417" s="40">
        <v>0</v>
      </c>
      <c r="M417" s="40">
        <v>0</v>
      </c>
      <c r="N417" s="40">
        <v>0</v>
      </c>
      <c r="O417" s="40">
        <v>0</v>
      </c>
      <c r="P417" s="40">
        <v>0</v>
      </c>
      <c r="Q417" s="168"/>
    </row>
    <row r="418" spans="2:17" hidden="1">
      <c r="B418" s="110">
        <v>406</v>
      </c>
      <c r="C418" s="35"/>
      <c r="D418" s="36" t="s">
        <v>190</v>
      </c>
      <c r="E418" s="111"/>
      <c r="F418" s="37" t="s">
        <v>190</v>
      </c>
      <c r="G418" s="38"/>
      <c r="H418" s="40">
        <v>0</v>
      </c>
      <c r="I418" s="40">
        <v>0</v>
      </c>
      <c r="J418" s="40">
        <v>0</v>
      </c>
      <c r="K418" s="40">
        <v>0</v>
      </c>
      <c r="L418" s="40">
        <v>0</v>
      </c>
      <c r="M418" s="40">
        <v>0</v>
      </c>
      <c r="N418" s="40">
        <v>0</v>
      </c>
      <c r="O418" s="40">
        <v>0</v>
      </c>
      <c r="P418" s="40">
        <v>0</v>
      </c>
      <c r="Q418" s="168"/>
    </row>
    <row r="419" spans="2:17" hidden="1">
      <c r="B419" s="36">
        <v>407</v>
      </c>
      <c r="C419" s="35"/>
      <c r="D419" s="36" t="s">
        <v>190</v>
      </c>
      <c r="E419" s="111"/>
      <c r="F419" s="37" t="s">
        <v>190</v>
      </c>
      <c r="G419" s="38"/>
      <c r="H419" s="40">
        <v>0</v>
      </c>
      <c r="I419" s="40">
        <v>0</v>
      </c>
      <c r="J419" s="40">
        <v>0</v>
      </c>
      <c r="K419" s="40">
        <v>0</v>
      </c>
      <c r="L419" s="40">
        <v>0</v>
      </c>
      <c r="M419" s="40">
        <v>0</v>
      </c>
      <c r="N419" s="40">
        <v>0</v>
      </c>
      <c r="O419" s="40">
        <v>0</v>
      </c>
      <c r="P419" s="40">
        <v>0</v>
      </c>
      <c r="Q419" s="168"/>
    </row>
    <row r="420" spans="2:17" hidden="1">
      <c r="B420" s="110">
        <v>408</v>
      </c>
      <c r="C420" s="35"/>
      <c r="D420" s="36" t="s">
        <v>190</v>
      </c>
      <c r="E420" s="111"/>
      <c r="F420" s="37" t="s">
        <v>190</v>
      </c>
      <c r="G420" s="38"/>
      <c r="H420" s="40">
        <v>0</v>
      </c>
      <c r="I420" s="40">
        <v>0</v>
      </c>
      <c r="J420" s="40">
        <v>0</v>
      </c>
      <c r="K420" s="40">
        <v>0</v>
      </c>
      <c r="L420" s="40">
        <v>0</v>
      </c>
      <c r="M420" s="40">
        <v>0</v>
      </c>
      <c r="N420" s="40">
        <v>0</v>
      </c>
      <c r="O420" s="40">
        <v>0</v>
      </c>
      <c r="P420" s="40">
        <v>0</v>
      </c>
      <c r="Q420" s="168"/>
    </row>
    <row r="421" spans="2:17" hidden="1">
      <c r="B421" s="36">
        <v>409</v>
      </c>
      <c r="C421" s="35"/>
      <c r="D421" s="36" t="s">
        <v>190</v>
      </c>
      <c r="E421" s="111"/>
      <c r="F421" s="37" t="s">
        <v>190</v>
      </c>
      <c r="G421" s="38"/>
      <c r="H421" s="40">
        <v>0</v>
      </c>
      <c r="I421" s="40">
        <v>0</v>
      </c>
      <c r="J421" s="40">
        <v>0</v>
      </c>
      <c r="K421" s="40">
        <v>0</v>
      </c>
      <c r="L421" s="40">
        <v>0</v>
      </c>
      <c r="M421" s="40">
        <v>0</v>
      </c>
      <c r="N421" s="40">
        <v>0</v>
      </c>
      <c r="O421" s="40">
        <v>0</v>
      </c>
      <c r="P421" s="40">
        <v>0</v>
      </c>
      <c r="Q421" s="168"/>
    </row>
    <row r="422" spans="2:17" hidden="1">
      <c r="B422" s="110">
        <v>410</v>
      </c>
      <c r="C422" s="35"/>
      <c r="D422" s="36" t="s">
        <v>190</v>
      </c>
      <c r="E422" s="111"/>
      <c r="F422" s="37" t="s">
        <v>190</v>
      </c>
      <c r="G422" s="38"/>
      <c r="H422" s="40">
        <v>0</v>
      </c>
      <c r="I422" s="40">
        <v>0</v>
      </c>
      <c r="J422" s="40">
        <v>0</v>
      </c>
      <c r="K422" s="40">
        <v>0</v>
      </c>
      <c r="L422" s="40">
        <v>0</v>
      </c>
      <c r="M422" s="40">
        <v>0</v>
      </c>
      <c r="N422" s="40">
        <v>0</v>
      </c>
      <c r="O422" s="40">
        <v>0</v>
      </c>
      <c r="P422" s="40">
        <v>0</v>
      </c>
      <c r="Q422" s="168"/>
    </row>
    <row r="423" spans="2:17" hidden="1">
      <c r="B423" s="36">
        <v>411</v>
      </c>
      <c r="C423" s="35"/>
      <c r="D423" s="36" t="s">
        <v>190</v>
      </c>
      <c r="E423" s="111"/>
      <c r="F423" s="37" t="s">
        <v>190</v>
      </c>
      <c r="G423" s="38"/>
      <c r="H423" s="40">
        <v>0</v>
      </c>
      <c r="I423" s="40">
        <v>0</v>
      </c>
      <c r="J423" s="40">
        <v>0</v>
      </c>
      <c r="K423" s="40">
        <v>0</v>
      </c>
      <c r="L423" s="40">
        <v>0</v>
      </c>
      <c r="M423" s="40">
        <v>0</v>
      </c>
      <c r="N423" s="40">
        <v>0</v>
      </c>
      <c r="O423" s="40">
        <v>0</v>
      </c>
      <c r="P423" s="40">
        <v>0</v>
      </c>
      <c r="Q423" s="168"/>
    </row>
    <row r="424" spans="2:17" hidden="1">
      <c r="B424" s="110">
        <v>412</v>
      </c>
      <c r="C424" s="35"/>
      <c r="D424" s="36" t="s">
        <v>190</v>
      </c>
      <c r="E424" s="111"/>
      <c r="F424" s="37" t="s">
        <v>190</v>
      </c>
      <c r="G424" s="38"/>
      <c r="H424" s="40">
        <v>0</v>
      </c>
      <c r="I424" s="40">
        <v>0</v>
      </c>
      <c r="J424" s="40">
        <v>0</v>
      </c>
      <c r="K424" s="40">
        <v>0</v>
      </c>
      <c r="L424" s="40">
        <v>0</v>
      </c>
      <c r="M424" s="40">
        <v>0</v>
      </c>
      <c r="N424" s="40">
        <v>0</v>
      </c>
      <c r="O424" s="40">
        <v>0</v>
      </c>
      <c r="P424" s="40">
        <v>0</v>
      </c>
      <c r="Q424" s="168"/>
    </row>
    <row r="425" spans="2:17" hidden="1">
      <c r="B425" s="36">
        <v>413</v>
      </c>
      <c r="C425" s="35"/>
      <c r="D425" s="36" t="s">
        <v>190</v>
      </c>
      <c r="E425" s="111"/>
      <c r="F425" s="37" t="s">
        <v>190</v>
      </c>
      <c r="G425" s="38"/>
      <c r="H425" s="40">
        <v>0</v>
      </c>
      <c r="I425" s="40">
        <v>0</v>
      </c>
      <c r="J425" s="40">
        <v>0</v>
      </c>
      <c r="K425" s="40">
        <v>0</v>
      </c>
      <c r="L425" s="40">
        <v>0</v>
      </c>
      <c r="M425" s="40">
        <v>0</v>
      </c>
      <c r="N425" s="40">
        <v>0</v>
      </c>
      <c r="O425" s="40">
        <v>0</v>
      </c>
      <c r="P425" s="40">
        <v>0</v>
      </c>
      <c r="Q425" s="168"/>
    </row>
    <row r="426" spans="2:17" hidden="1">
      <c r="B426" s="110">
        <v>414</v>
      </c>
      <c r="C426" s="35"/>
      <c r="D426" s="36" t="s">
        <v>190</v>
      </c>
      <c r="E426" s="111"/>
      <c r="F426" s="37" t="s">
        <v>190</v>
      </c>
      <c r="G426" s="38"/>
      <c r="H426" s="40">
        <v>0</v>
      </c>
      <c r="I426" s="40">
        <v>0</v>
      </c>
      <c r="J426" s="40">
        <v>0</v>
      </c>
      <c r="K426" s="40">
        <v>0</v>
      </c>
      <c r="L426" s="40">
        <v>0</v>
      </c>
      <c r="M426" s="40">
        <v>0</v>
      </c>
      <c r="N426" s="40">
        <v>0</v>
      </c>
      <c r="O426" s="40">
        <v>0</v>
      </c>
      <c r="P426" s="40">
        <v>0</v>
      </c>
      <c r="Q426" s="168"/>
    </row>
    <row r="427" spans="2:17" hidden="1">
      <c r="B427" s="36">
        <v>415</v>
      </c>
      <c r="C427" s="35"/>
      <c r="D427" s="36" t="s">
        <v>190</v>
      </c>
      <c r="E427" s="111"/>
      <c r="F427" s="37" t="s">
        <v>190</v>
      </c>
      <c r="G427" s="38"/>
      <c r="H427" s="40">
        <v>0</v>
      </c>
      <c r="I427" s="40">
        <v>0</v>
      </c>
      <c r="J427" s="40">
        <v>0</v>
      </c>
      <c r="K427" s="40">
        <v>0</v>
      </c>
      <c r="L427" s="40">
        <v>0</v>
      </c>
      <c r="M427" s="40">
        <v>0</v>
      </c>
      <c r="N427" s="40">
        <v>0</v>
      </c>
      <c r="O427" s="40">
        <v>0</v>
      </c>
      <c r="P427" s="40">
        <v>0</v>
      </c>
      <c r="Q427" s="168"/>
    </row>
    <row r="428" spans="2:17" hidden="1">
      <c r="B428" s="110">
        <v>416</v>
      </c>
      <c r="C428" s="35"/>
      <c r="D428" s="36" t="s">
        <v>190</v>
      </c>
      <c r="E428" s="111"/>
      <c r="F428" s="37" t="s">
        <v>190</v>
      </c>
      <c r="G428" s="38"/>
      <c r="H428" s="40">
        <v>0</v>
      </c>
      <c r="I428" s="40">
        <v>0</v>
      </c>
      <c r="J428" s="40">
        <v>0</v>
      </c>
      <c r="K428" s="40">
        <v>0</v>
      </c>
      <c r="L428" s="40">
        <v>0</v>
      </c>
      <c r="M428" s="40">
        <v>0</v>
      </c>
      <c r="N428" s="40">
        <v>0</v>
      </c>
      <c r="O428" s="40">
        <v>0</v>
      </c>
      <c r="P428" s="40">
        <v>0</v>
      </c>
      <c r="Q428" s="168"/>
    </row>
    <row r="429" spans="2:17" hidden="1">
      <c r="B429" s="36">
        <v>417</v>
      </c>
      <c r="C429" s="35"/>
      <c r="D429" s="36" t="s">
        <v>190</v>
      </c>
      <c r="E429" s="111"/>
      <c r="F429" s="37" t="s">
        <v>190</v>
      </c>
      <c r="G429" s="38"/>
      <c r="H429" s="40">
        <v>0</v>
      </c>
      <c r="I429" s="40">
        <v>0</v>
      </c>
      <c r="J429" s="40">
        <v>0</v>
      </c>
      <c r="K429" s="40">
        <v>0</v>
      </c>
      <c r="L429" s="40">
        <v>0</v>
      </c>
      <c r="M429" s="40">
        <v>0</v>
      </c>
      <c r="N429" s="40">
        <v>0</v>
      </c>
      <c r="O429" s="40">
        <v>0</v>
      </c>
      <c r="P429" s="40">
        <v>0</v>
      </c>
      <c r="Q429" s="168"/>
    </row>
    <row r="430" spans="2:17" hidden="1">
      <c r="B430" s="110">
        <v>418</v>
      </c>
      <c r="C430" s="35"/>
      <c r="D430" s="36" t="s">
        <v>190</v>
      </c>
      <c r="E430" s="111"/>
      <c r="F430" s="37" t="s">
        <v>190</v>
      </c>
      <c r="G430" s="38"/>
      <c r="H430" s="40">
        <v>0</v>
      </c>
      <c r="I430" s="40">
        <v>0</v>
      </c>
      <c r="J430" s="40">
        <v>0</v>
      </c>
      <c r="K430" s="40">
        <v>0</v>
      </c>
      <c r="L430" s="40">
        <v>0</v>
      </c>
      <c r="M430" s="40">
        <v>0</v>
      </c>
      <c r="N430" s="40">
        <v>0</v>
      </c>
      <c r="O430" s="40">
        <v>0</v>
      </c>
      <c r="P430" s="40">
        <v>0</v>
      </c>
      <c r="Q430" s="168"/>
    </row>
    <row r="431" spans="2:17" hidden="1">
      <c r="B431" s="36">
        <v>419</v>
      </c>
      <c r="C431" s="35"/>
      <c r="D431" s="36" t="s">
        <v>190</v>
      </c>
      <c r="E431" s="111"/>
      <c r="F431" s="37" t="s">
        <v>190</v>
      </c>
      <c r="G431" s="38"/>
      <c r="H431" s="40">
        <v>0</v>
      </c>
      <c r="I431" s="40">
        <v>0</v>
      </c>
      <c r="J431" s="40">
        <v>0</v>
      </c>
      <c r="K431" s="40">
        <v>0</v>
      </c>
      <c r="L431" s="40">
        <v>0</v>
      </c>
      <c r="M431" s="40">
        <v>0</v>
      </c>
      <c r="N431" s="40">
        <v>0</v>
      </c>
      <c r="O431" s="40">
        <v>0</v>
      </c>
      <c r="P431" s="40">
        <v>0</v>
      </c>
      <c r="Q431" s="168"/>
    </row>
    <row r="432" spans="2:17" hidden="1">
      <c r="B432" s="110">
        <v>420</v>
      </c>
      <c r="C432" s="35"/>
      <c r="D432" s="36" t="s">
        <v>190</v>
      </c>
      <c r="E432" s="111"/>
      <c r="F432" s="37" t="s">
        <v>190</v>
      </c>
      <c r="G432" s="38"/>
      <c r="H432" s="40">
        <v>0</v>
      </c>
      <c r="I432" s="40">
        <v>0</v>
      </c>
      <c r="J432" s="40">
        <v>0</v>
      </c>
      <c r="K432" s="40">
        <v>0</v>
      </c>
      <c r="L432" s="40">
        <v>0</v>
      </c>
      <c r="M432" s="40">
        <v>0</v>
      </c>
      <c r="N432" s="40">
        <v>0</v>
      </c>
      <c r="O432" s="40">
        <v>0</v>
      </c>
      <c r="P432" s="40">
        <v>0</v>
      </c>
      <c r="Q432" s="168"/>
    </row>
    <row r="433" spans="2:17" hidden="1">
      <c r="B433" s="36">
        <v>421</v>
      </c>
      <c r="C433" s="35"/>
      <c r="D433" s="36" t="s">
        <v>190</v>
      </c>
      <c r="E433" s="111"/>
      <c r="F433" s="37" t="s">
        <v>190</v>
      </c>
      <c r="G433" s="38"/>
      <c r="H433" s="40">
        <v>0</v>
      </c>
      <c r="I433" s="40">
        <v>0</v>
      </c>
      <c r="J433" s="40">
        <v>0</v>
      </c>
      <c r="K433" s="40">
        <v>0</v>
      </c>
      <c r="L433" s="40">
        <v>0</v>
      </c>
      <c r="M433" s="40">
        <v>0</v>
      </c>
      <c r="N433" s="40">
        <v>0</v>
      </c>
      <c r="O433" s="40">
        <v>0</v>
      </c>
      <c r="P433" s="40">
        <v>0</v>
      </c>
      <c r="Q433" s="168"/>
    </row>
    <row r="434" spans="2:17" hidden="1">
      <c r="B434" s="110">
        <v>422</v>
      </c>
      <c r="C434" s="35"/>
      <c r="D434" s="36" t="s">
        <v>190</v>
      </c>
      <c r="E434" s="111"/>
      <c r="F434" s="37" t="s">
        <v>190</v>
      </c>
      <c r="G434" s="38"/>
      <c r="H434" s="40">
        <v>0</v>
      </c>
      <c r="I434" s="40">
        <v>0</v>
      </c>
      <c r="J434" s="40">
        <v>0</v>
      </c>
      <c r="K434" s="40">
        <v>0</v>
      </c>
      <c r="L434" s="40">
        <v>0</v>
      </c>
      <c r="M434" s="40">
        <v>0</v>
      </c>
      <c r="N434" s="40">
        <v>0</v>
      </c>
      <c r="O434" s="40">
        <v>0</v>
      </c>
      <c r="P434" s="40">
        <v>0</v>
      </c>
      <c r="Q434" s="168"/>
    </row>
    <row r="435" spans="2:17" hidden="1">
      <c r="B435" s="36">
        <v>423</v>
      </c>
      <c r="C435" s="35"/>
      <c r="D435" s="36" t="s">
        <v>190</v>
      </c>
      <c r="E435" s="111"/>
      <c r="F435" s="37" t="s">
        <v>190</v>
      </c>
      <c r="G435" s="38"/>
      <c r="H435" s="40">
        <v>0</v>
      </c>
      <c r="I435" s="40">
        <v>0</v>
      </c>
      <c r="J435" s="40">
        <v>0</v>
      </c>
      <c r="K435" s="40">
        <v>0</v>
      </c>
      <c r="L435" s="40">
        <v>0</v>
      </c>
      <c r="M435" s="40">
        <v>0</v>
      </c>
      <c r="N435" s="40">
        <v>0</v>
      </c>
      <c r="O435" s="40">
        <v>0</v>
      </c>
      <c r="P435" s="40">
        <v>0</v>
      </c>
      <c r="Q435" s="168"/>
    </row>
    <row r="436" spans="2:17" hidden="1">
      <c r="B436" s="110">
        <v>424</v>
      </c>
      <c r="C436" s="35"/>
      <c r="D436" s="36" t="s">
        <v>190</v>
      </c>
      <c r="E436" s="111"/>
      <c r="F436" s="37" t="s">
        <v>190</v>
      </c>
      <c r="G436" s="38"/>
      <c r="H436" s="40">
        <v>0</v>
      </c>
      <c r="I436" s="40">
        <v>0</v>
      </c>
      <c r="J436" s="40">
        <v>0</v>
      </c>
      <c r="K436" s="40">
        <v>0</v>
      </c>
      <c r="L436" s="40">
        <v>0</v>
      </c>
      <c r="M436" s="40">
        <v>0</v>
      </c>
      <c r="N436" s="40">
        <v>0</v>
      </c>
      <c r="O436" s="40">
        <v>0</v>
      </c>
      <c r="P436" s="40">
        <v>0</v>
      </c>
      <c r="Q436" s="168"/>
    </row>
    <row r="437" spans="2:17" hidden="1">
      <c r="B437" s="36">
        <v>425</v>
      </c>
      <c r="C437" s="35"/>
      <c r="D437" s="36" t="s">
        <v>190</v>
      </c>
      <c r="E437" s="111"/>
      <c r="F437" s="37" t="s">
        <v>190</v>
      </c>
      <c r="G437" s="38"/>
      <c r="H437" s="40">
        <v>0</v>
      </c>
      <c r="I437" s="40">
        <v>0</v>
      </c>
      <c r="J437" s="40">
        <v>0</v>
      </c>
      <c r="K437" s="40">
        <v>0</v>
      </c>
      <c r="L437" s="40">
        <v>0</v>
      </c>
      <c r="M437" s="40">
        <v>0</v>
      </c>
      <c r="N437" s="40">
        <v>0</v>
      </c>
      <c r="O437" s="40">
        <v>0</v>
      </c>
      <c r="P437" s="40">
        <v>0</v>
      </c>
      <c r="Q437" s="168"/>
    </row>
    <row r="438" spans="2:17" hidden="1">
      <c r="B438" s="110">
        <v>426</v>
      </c>
      <c r="C438" s="35"/>
      <c r="D438" s="36" t="s">
        <v>190</v>
      </c>
      <c r="E438" s="111"/>
      <c r="F438" s="37" t="s">
        <v>190</v>
      </c>
      <c r="G438" s="38"/>
      <c r="H438" s="40">
        <v>0</v>
      </c>
      <c r="I438" s="40">
        <v>0</v>
      </c>
      <c r="J438" s="40">
        <v>0</v>
      </c>
      <c r="K438" s="40">
        <v>0</v>
      </c>
      <c r="L438" s="40">
        <v>0</v>
      </c>
      <c r="M438" s="40">
        <v>0</v>
      </c>
      <c r="N438" s="40">
        <v>0</v>
      </c>
      <c r="O438" s="40">
        <v>0</v>
      </c>
      <c r="P438" s="40">
        <v>0</v>
      </c>
      <c r="Q438" s="168"/>
    </row>
    <row r="439" spans="2:17" hidden="1">
      <c r="B439" s="36">
        <v>427</v>
      </c>
      <c r="C439" s="35"/>
      <c r="D439" s="36" t="s">
        <v>190</v>
      </c>
      <c r="E439" s="111"/>
      <c r="F439" s="37" t="s">
        <v>190</v>
      </c>
      <c r="G439" s="38"/>
      <c r="H439" s="40">
        <v>0</v>
      </c>
      <c r="I439" s="40">
        <v>0</v>
      </c>
      <c r="J439" s="40">
        <v>0</v>
      </c>
      <c r="K439" s="40">
        <v>0</v>
      </c>
      <c r="L439" s="40">
        <v>0</v>
      </c>
      <c r="M439" s="40">
        <v>0</v>
      </c>
      <c r="N439" s="40">
        <v>0</v>
      </c>
      <c r="O439" s="40">
        <v>0</v>
      </c>
      <c r="P439" s="40">
        <v>0</v>
      </c>
      <c r="Q439" s="168"/>
    </row>
    <row r="440" spans="2:17" hidden="1">
      <c r="B440" s="110">
        <v>428</v>
      </c>
      <c r="C440" s="35"/>
      <c r="D440" s="36" t="s">
        <v>190</v>
      </c>
      <c r="E440" s="111"/>
      <c r="F440" s="37" t="s">
        <v>190</v>
      </c>
      <c r="G440" s="38"/>
      <c r="H440" s="40">
        <v>0</v>
      </c>
      <c r="I440" s="40">
        <v>0</v>
      </c>
      <c r="J440" s="40">
        <v>0</v>
      </c>
      <c r="K440" s="40">
        <v>0</v>
      </c>
      <c r="L440" s="40">
        <v>0</v>
      </c>
      <c r="M440" s="40">
        <v>0</v>
      </c>
      <c r="N440" s="40">
        <v>0</v>
      </c>
      <c r="O440" s="40">
        <v>0</v>
      </c>
      <c r="P440" s="40">
        <v>0</v>
      </c>
      <c r="Q440" s="168"/>
    </row>
    <row r="441" spans="2:17" hidden="1">
      <c r="B441" s="36">
        <v>429</v>
      </c>
      <c r="C441" s="35"/>
      <c r="D441" s="36" t="s">
        <v>190</v>
      </c>
      <c r="E441" s="111"/>
      <c r="F441" s="37" t="s">
        <v>190</v>
      </c>
      <c r="G441" s="38"/>
      <c r="H441" s="40">
        <v>0</v>
      </c>
      <c r="I441" s="40">
        <v>0</v>
      </c>
      <c r="J441" s="40">
        <v>0</v>
      </c>
      <c r="K441" s="40">
        <v>0</v>
      </c>
      <c r="L441" s="40">
        <v>0</v>
      </c>
      <c r="M441" s="40">
        <v>0</v>
      </c>
      <c r="N441" s="40">
        <v>0</v>
      </c>
      <c r="O441" s="40">
        <v>0</v>
      </c>
      <c r="P441" s="40">
        <v>0</v>
      </c>
      <c r="Q441" s="168"/>
    </row>
    <row r="442" spans="2:17" hidden="1">
      <c r="B442" s="110">
        <v>430</v>
      </c>
      <c r="C442" s="35"/>
      <c r="D442" s="36" t="s">
        <v>190</v>
      </c>
      <c r="E442" s="111"/>
      <c r="F442" s="37" t="s">
        <v>190</v>
      </c>
      <c r="G442" s="38"/>
      <c r="H442" s="40">
        <v>0</v>
      </c>
      <c r="I442" s="40">
        <v>0</v>
      </c>
      <c r="J442" s="40">
        <v>0</v>
      </c>
      <c r="K442" s="40">
        <v>0</v>
      </c>
      <c r="L442" s="40">
        <v>0</v>
      </c>
      <c r="M442" s="40">
        <v>0</v>
      </c>
      <c r="N442" s="40">
        <v>0</v>
      </c>
      <c r="O442" s="40">
        <v>0</v>
      </c>
      <c r="P442" s="40">
        <v>0</v>
      </c>
      <c r="Q442" s="168"/>
    </row>
    <row r="443" spans="2:17" hidden="1">
      <c r="B443" s="36">
        <v>431</v>
      </c>
      <c r="C443" s="35"/>
      <c r="D443" s="36" t="s">
        <v>190</v>
      </c>
      <c r="E443" s="111"/>
      <c r="F443" s="37" t="s">
        <v>190</v>
      </c>
      <c r="G443" s="38"/>
      <c r="H443" s="40">
        <v>0</v>
      </c>
      <c r="I443" s="40">
        <v>0</v>
      </c>
      <c r="J443" s="40">
        <v>0</v>
      </c>
      <c r="K443" s="40">
        <v>0</v>
      </c>
      <c r="L443" s="40">
        <v>0</v>
      </c>
      <c r="M443" s="40">
        <v>0</v>
      </c>
      <c r="N443" s="40">
        <v>0</v>
      </c>
      <c r="O443" s="40">
        <v>0</v>
      </c>
      <c r="P443" s="40">
        <v>0</v>
      </c>
      <c r="Q443" s="168"/>
    </row>
    <row r="444" spans="2:17" hidden="1">
      <c r="B444" s="110">
        <v>432</v>
      </c>
      <c r="C444" s="35"/>
      <c r="D444" s="36" t="s">
        <v>190</v>
      </c>
      <c r="E444" s="111"/>
      <c r="F444" s="37" t="s">
        <v>190</v>
      </c>
      <c r="G444" s="38"/>
      <c r="H444" s="40">
        <v>0</v>
      </c>
      <c r="I444" s="40">
        <v>0</v>
      </c>
      <c r="J444" s="40">
        <v>0</v>
      </c>
      <c r="K444" s="40">
        <v>0</v>
      </c>
      <c r="L444" s="40">
        <v>0</v>
      </c>
      <c r="M444" s="40">
        <v>0</v>
      </c>
      <c r="N444" s="40">
        <v>0</v>
      </c>
      <c r="O444" s="40">
        <v>0</v>
      </c>
      <c r="P444" s="40">
        <v>0</v>
      </c>
      <c r="Q444" s="168"/>
    </row>
    <row r="445" spans="2:17" hidden="1">
      <c r="B445" s="36">
        <v>433</v>
      </c>
      <c r="C445" s="35"/>
      <c r="D445" s="36" t="s">
        <v>190</v>
      </c>
      <c r="E445" s="111"/>
      <c r="F445" s="37" t="s">
        <v>190</v>
      </c>
      <c r="G445" s="38"/>
      <c r="H445" s="40">
        <v>0</v>
      </c>
      <c r="I445" s="40">
        <v>0</v>
      </c>
      <c r="J445" s="40">
        <v>0</v>
      </c>
      <c r="K445" s="40">
        <v>0</v>
      </c>
      <c r="L445" s="40">
        <v>0</v>
      </c>
      <c r="M445" s="40">
        <v>0</v>
      </c>
      <c r="N445" s="40">
        <v>0</v>
      </c>
      <c r="O445" s="40">
        <v>0</v>
      </c>
      <c r="P445" s="40">
        <v>0</v>
      </c>
      <c r="Q445" s="168"/>
    </row>
    <row r="446" spans="2:17" hidden="1">
      <c r="B446" s="110">
        <v>434</v>
      </c>
      <c r="C446" s="35"/>
      <c r="D446" s="36" t="s">
        <v>190</v>
      </c>
      <c r="E446" s="111"/>
      <c r="F446" s="37" t="s">
        <v>190</v>
      </c>
      <c r="G446" s="38"/>
      <c r="H446" s="40">
        <v>0</v>
      </c>
      <c r="I446" s="40">
        <v>0</v>
      </c>
      <c r="J446" s="40">
        <v>0</v>
      </c>
      <c r="K446" s="40">
        <v>0</v>
      </c>
      <c r="L446" s="40">
        <v>0</v>
      </c>
      <c r="M446" s="40">
        <v>0</v>
      </c>
      <c r="N446" s="40">
        <v>0</v>
      </c>
      <c r="O446" s="40">
        <v>0</v>
      </c>
      <c r="P446" s="40">
        <v>0</v>
      </c>
      <c r="Q446" s="168"/>
    </row>
    <row r="447" spans="2:17" hidden="1">
      <c r="B447" s="36">
        <v>435</v>
      </c>
      <c r="C447" s="35"/>
      <c r="D447" s="36" t="s">
        <v>190</v>
      </c>
      <c r="E447" s="111"/>
      <c r="F447" s="37" t="s">
        <v>190</v>
      </c>
      <c r="G447" s="38"/>
      <c r="H447" s="40">
        <v>0</v>
      </c>
      <c r="I447" s="40">
        <v>0</v>
      </c>
      <c r="J447" s="40">
        <v>0</v>
      </c>
      <c r="K447" s="40">
        <v>0</v>
      </c>
      <c r="L447" s="40">
        <v>0</v>
      </c>
      <c r="M447" s="40">
        <v>0</v>
      </c>
      <c r="N447" s="40">
        <v>0</v>
      </c>
      <c r="O447" s="40">
        <v>0</v>
      </c>
      <c r="P447" s="40">
        <v>0</v>
      </c>
      <c r="Q447" s="168"/>
    </row>
    <row r="448" spans="2:17" hidden="1">
      <c r="B448" s="110">
        <v>436</v>
      </c>
      <c r="C448" s="35"/>
      <c r="D448" s="36" t="s">
        <v>190</v>
      </c>
      <c r="E448" s="111"/>
      <c r="F448" s="37" t="s">
        <v>190</v>
      </c>
      <c r="G448" s="38"/>
      <c r="H448" s="40">
        <v>0</v>
      </c>
      <c r="I448" s="40">
        <v>0</v>
      </c>
      <c r="J448" s="40">
        <v>0</v>
      </c>
      <c r="K448" s="40">
        <v>0</v>
      </c>
      <c r="L448" s="40">
        <v>0</v>
      </c>
      <c r="M448" s="40">
        <v>0</v>
      </c>
      <c r="N448" s="40">
        <v>0</v>
      </c>
      <c r="O448" s="40">
        <v>0</v>
      </c>
      <c r="P448" s="40">
        <v>0</v>
      </c>
      <c r="Q448" s="168"/>
    </row>
    <row r="449" spans="2:17" hidden="1">
      <c r="B449" s="36">
        <v>437</v>
      </c>
      <c r="C449" s="35"/>
      <c r="D449" s="36" t="s">
        <v>190</v>
      </c>
      <c r="E449" s="111"/>
      <c r="F449" s="37" t="s">
        <v>190</v>
      </c>
      <c r="G449" s="38"/>
      <c r="H449" s="40">
        <v>0</v>
      </c>
      <c r="I449" s="40">
        <v>0</v>
      </c>
      <c r="J449" s="40">
        <v>0</v>
      </c>
      <c r="K449" s="40">
        <v>0</v>
      </c>
      <c r="L449" s="40">
        <v>0</v>
      </c>
      <c r="M449" s="40">
        <v>0</v>
      </c>
      <c r="N449" s="40">
        <v>0</v>
      </c>
      <c r="O449" s="40">
        <v>0</v>
      </c>
      <c r="P449" s="40">
        <v>0</v>
      </c>
      <c r="Q449" s="168"/>
    </row>
    <row r="450" spans="2:17" hidden="1">
      <c r="B450" s="110">
        <v>438</v>
      </c>
      <c r="C450" s="35"/>
      <c r="D450" s="36" t="s">
        <v>190</v>
      </c>
      <c r="E450" s="111"/>
      <c r="F450" s="37" t="s">
        <v>190</v>
      </c>
      <c r="G450" s="38"/>
      <c r="H450" s="40">
        <v>0</v>
      </c>
      <c r="I450" s="40">
        <v>0</v>
      </c>
      <c r="J450" s="40">
        <v>0</v>
      </c>
      <c r="K450" s="40">
        <v>0</v>
      </c>
      <c r="L450" s="40">
        <v>0</v>
      </c>
      <c r="M450" s="40">
        <v>0</v>
      </c>
      <c r="N450" s="40">
        <v>0</v>
      </c>
      <c r="O450" s="40">
        <v>0</v>
      </c>
      <c r="P450" s="40">
        <v>0</v>
      </c>
      <c r="Q450" s="168"/>
    </row>
    <row r="451" spans="2:17" hidden="1">
      <c r="B451" s="36">
        <v>439</v>
      </c>
      <c r="C451" s="35"/>
      <c r="D451" s="36" t="s">
        <v>190</v>
      </c>
      <c r="E451" s="111"/>
      <c r="F451" s="37" t="s">
        <v>190</v>
      </c>
      <c r="G451" s="38"/>
      <c r="H451" s="40">
        <v>0</v>
      </c>
      <c r="I451" s="40">
        <v>0</v>
      </c>
      <c r="J451" s="40">
        <v>0</v>
      </c>
      <c r="K451" s="40">
        <v>0</v>
      </c>
      <c r="L451" s="40">
        <v>0</v>
      </c>
      <c r="M451" s="40">
        <v>0</v>
      </c>
      <c r="N451" s="40">
        <v>0</v>
      </c>
      <c r="O451" s="40">
        <v>0</v>
      </c>
      <c r="P451" s="40">
        <v>0</v>
      </c>
      <c r="Q451" s="168"/>
    </row>
    <row r="452" spans="2:17" hidden="1">
      <c r="B452" s="110">
        <v>440</v>
      </c>
      <c r="C452" s="35"/>
      <c r="D452" s="36" t="s">
        <v>190</v>
      </c>
      <c r="E452" s="111"/>
      <c r="F452" s="37" t="s">
        <v>190</v>
      </c>
      <c r="G452" s="38"/>
      <c r="H452" s="40">
        <v>0</v>
      </c>
      <c r="I452" s="40">
        <v>0</v>
      </c>
      <c r="J452" s="40">
        <v>0</v>
      </c>
      <c r="K452" s="40">
        <v>0</v>
      </c>
      <c r="L452" s="40">
        <v>0</v>
      </c>
      <c r="M452" s="40">
        <v>0</v>
      </c>
      <c r="N452" s="40">
        <v>0</v>
      </c>
      <c r="O452" s="40">
        <v>0</v>
      </c>
      <c r="P452" s="40">
        <v>0</v>
      </c>
      <c r="Q452" s="168"/>
    </row>
    <row r="453" spans="2:17" hidden="1">
      <c r="B453" s="36">
        <v>441</v>
      </c>
      <c r="C453" s="35"/>
      <c r="D453" s="36" t="s">
        <v>190</v>
      </c>
      <c r="E453" s="111"/>
      <c r="F453" s="37" t="s">
        <v>190</v>
      </c>
      <c r="G453" s="38"/>
      <c r="H453" s="40">
        <v>0</v>
      </c>
      <c r="I453" s="40">
        <v>0</v>
      </c>
      <c r="J453" s="40">
        <v>0</v>
      </c>
      <c r="K453" s="40">
        <v>0</v>
      </c>
      <c r="L453" s="40">
        <v>0</v>
      </c>
      <c r="M453" s="40">
        <v>0</v>
      </c>
      <c r="N453" s="40">
        <v>0</v>
      </c>
      <c r="O453" s="40">
        <v>0</v>
      </c>
      <c r="P453" s="40">
        <v>0</v>
      </c>
      <c r="Q453" s="168"/>
    </row>
    <row r="454" spans="2:17" hidden="1">
      <c r="B454" s="110">
        <v>442</v>
      </c>
      <c r="C454" s="35"/>
      <c r="D454" s="36" t="s">
        <v>190</v>
      </c>
      <c r="E454" s="111"/>
      <c r="F454" s="37" t="s">
        <v>190</v>
      </c>
      <c r="G454" s="38"/>
      <c r="H454" s="40">
        <v>0</v>
      </c>
      <c r="I454" s="40">
        <v>0</v>
      </c>
      <c r="J454" s="40">
        <v>0</v>
      </c>
      <c r="K454" s="40">
        <v>0</v>
      </c>
      <c r="L454" s="40">
        <v>0</v>
      </c>
      <c r="M454" s="40">
        <v>0</v>
      </c>
      <c r="N454" s="40">
        <v>0</v>
      </c>
      <c r="O454" s="40">
        <v>0</v>
      </c>
      <c r="P454" s="40">
        <v>0</v>
      </c>
      <c r="Q454" s="168"/>
    </row>
    <row r="455" spans="2:17" hidden="1">
      <c r="B455" s="36">
        <v>443</v>
      </c>
      <c r="C455" s="35"/>
      <c r="D455" s="36" t="s">
        <v>190</v>
      </c>
      <c r="E455" s="111"/>
      <c r="F455" s="37" t="s">
        <v>190</v>
      </c>
      <c r="G455" s="38"/>
      <c r="H455" s="40">
        <v>0</v>
      </c>
      <c r="I455" s="40">
        <v>0</v>
      </c>
      <c r="J455" s="40">
        <v>0</v>
      </c>
      <c r="K455" s="40">
        <v>0</v>
      </c>
      <c r="L455" s="40">
        <v>0</v>
      </c>
      <c r="M455" s="40">
        <v>0</v>
      </c>
      <c r="N455" s="40">
        <v>0</v>
      </c>
      <c r="O455" s="40">
        <v>0</v>
      </c>
      <c r="P455" s="40">
        <v>0</v>
      </c>
      <c r="Q455" s="168"/>
    </row>
    <row r="456" spans="2:17" hidden="1">
      <c r="B456" s="110">
        <v>444</v>
      </c>
      <c r="C456" s="35"/>
      <c r="D456" s="36" t="s">
        <v>190</v>
      </c>
      <c r="E456" s="111"/>
      <c r="F456" s="37" t="s">
        <v>190</v>
      </c>
      <c r="G456" s="38"/>
      <c r="H456" s="40">
        <v>0</v>
      </c>
      <c r="I456" s="40">
        <v>0</v>
      </c>
      <c r="J456" s="40">
        <v>0</v>
      </c>
      <c r="K456" s="40">
        <v>0</v>
      </c>
      <c r="L456" s="40">
        <v>0</v>
      </c>
      <c r="M456" s="40">
        <v>0</v>
      </c>
      <c r="N456" s="40">
        <v>0</v>
      </c>
      <c r="O456" s="40">
        <v>0</v>
      </c>
      <c r="P456" s="40">
        <v>0</v>
      </c>
      <c r="Q456" s="168"/>
    </row>
    <row r="457" spans="2:17" hidden="1">
      <c r="B457" s="36">
        <v>445</v>
      </c>
      <c r="C457" s="35"/>
      <c r="D457" s="36" t="s">
        <v>190</v>
      </c>
      <c r="E457" s="111"/>
      <c r="F457" s="37" t="s">
        <v>190</v>
      </c>
      <c r="G457" s="38"/>
      <c r="H457" s="40">
        <v>0</v>
      </c>
      <c r="I457" s="40">
        <v>0</v>
      </c>
      <c r="J457" s="40">
        <v>0</v>
      </c>
      <c r="K457" s="40">
        <v>0</v>
      </c>
      <c r="L457" s="40">
        <v>0</v>
      </c>
      <c r="M457" s="40">
        <v>0</v>
      </c>
      <c r="N457" s="40">
        <v>0</v>
      </c>
      <c r="O457" s="40">
        <v>0</v>
      </c>
      <c r="P457" s="40">
        <v>0</v>
      </c>
      <c r="Q457" s="168"/>
    </row>
    <row r="458" spans="2:17" hidden="1">
      <c r="B458" s="110">
        <v>446</v>
      </c>
      <c r="C458" s="35"/>
      <c r="D458" s="36" t="s">
        <v>190</v>
      </c>
      <c r="E458" s="111"/>
      <c r="F458" s="37" t="s">
        <v>190</v>
      </c>
      <c r="G458" s="38"/>
      <c r="H458" s="40">
        <v>0</v>
      </c>
      <c r="I458" s="40">
        <v>0</v>
      </c>
      <c r="J458" s="40">
        <v>0</v>
      </c>
      <c r="K458" s="40">
        <v>0</v>
      </c>
      <c r="L458" s="40">
        <v>0</v>
      </c>
      <c r="M458" s="40">
        <v>0</v>
      </c>
      <c r="N458" s="40">
        <v>0</v>
      </c>
      <c r="O458" s="40">
        <v>0</v>
      </c>
      <c r="P458" s="40">
        <v>0</v>
      </c>
      <c r="Q458" s="168"/>
    </row>
    <row r="459" spans="2:17" hidden="1">
      <c r="B459" s="36">
        <v>447</v>
      </c>
      <c r="C459" s="35"/>
      <c r="D459" s="36" t="s">
        <v>190</v>
      </c>
      <c r="E459" s="111"/>
      <c r="F459" s="37" t="s">
        <v>190</v>
      </c>
      <c r="G459" s="38"/>
      <c r="H459" s="40">
        <v>0</v>
      </c>
      <c r="I459" s="40">
        <v>0</v>
      </c>
      <c r="J459" s="40">
        <v>0</v>
      </c>
      <c r="K459" s="40">
        <v>0</v>
      </c>
      <c r="L459" s="40">
        <v>0</v>
      </c>
      <c r="M459" s="40">
        <v>0</v>
      </c>
      <c r="N459" s="40">
        <v>0</v>
      </c>
      <c r="O459" s="40">
        <v>0</v>
      </c>
      <c r="P459" s="40">
        <v>0</v>
      </c>
      <c r="Q459" s="168"/>
    </row>
    <row r="460" spans="2:17" hidden="1">
      <c r="B460" s="110">
        <v>448</v>
      </c>
      <c r="C460" s="35"/>
      <c r="D460" s="36" t="s">
        <v>190</v>
      </c>
      <c r="E460" s="111"/>
      <c r="F460" s="37" t="s">
        <v>190</v>
      </c>
      <c r="G460" s="38"/>
      <c r="H460" s="40">
        <v>0</v>
      </c>
      <c r="I460" s="40">
        <v>0</v>
      </c>
      <c r="J460" s="40">
        <v>0</v>
      </c>
      <c r="K460" s="40">
        <v>0</v>
      </c>
      <c r="L460" s="40">
        <v>0</v>
      </c>
      <c r="M460" s="40">
        <v>0</v>
      </c>
      <c r="N460" s="40">
        <v>0</v>
      </c>
      <c r="O460" s="40">
        <v>0</v>
      </c>
      <c r="P460" s="40">
        <v>0</v>
      </c>
      <c r="Q460" s="168"/>
    </row>
    <row r="461" spans="2:17" hidden="1">
      <c r="B461" s="36">
        <v>449</v>
      </c>
      <c r="C461" s="35"/>
      <c r="D461" s="36" t="s">
        <v>190</v>
      </c>
      <c r="E461" s="111"/>
      <c r="F461" s="37" t="s">
        <v>190</v>
      </c>
      <c r="G461" s="38"/>
      <c r="H461" s="40">
        <v>0</v>
      </c>
      <c r="I461" s="40">
        <v>0</v>
      </c>
      <c r="J461" s="40">
        <v>0</v>
      </c>
      <c r="K461" s="40">
        <v>0</v>
      </c>
      <c r="L461" s="40">
        <v>0</v>
      </c>
      <c r="M461" s="40">
        <v>0</v>
      </c>
      <c r="N461" s="40">
        <v>0</v>
      </c>
      <c r="O461" s="40">
        <v>0</v>
      </c>
      <c r="P461" s="40">
        <v>0</v>
      </c>
      <c r="Q461" s="168"/>
    </row>
    <row r="462" spans="2:17" hidden="1">
      <c r="B462" s="110">
        <v>450</v>
      </c>
      <c r="C462" s="35"/>
      <c r="D462" s="36" t="s">
        <v>190</v>
      </c>
      <c r="E462" s="111"/>
      <c r="F462" s="37" t="s">
        <v>190</v>
      </c>
      <c r="G462" s="38"/>
      <c r="H462" s="40">
        <v>0</v>
      </c>
      <c r="I462" s="40">
        <v>0</v>
      </c>
      <c r="J462" s="40">
        <v>0</v>
      </c>
      <c r="K462" s="40">
        <v>0</v>
      </c>
      <c r="L462" s="40">
        <v>0</v>
      </c>
      <c r="M462" s="40">
        <v>0</v>
      </c>
      <c r="N462" s="40">
        <v>0</v>
      </c>
      <c r="O462" s="40">
        <v>0</v>
      </c>
      <c r="P462" s="40">
        <v>0</v>
      </c>
      <c r="Q462" s="168"/>
    </row>
    <row r="463" spans="2:17" hidden="1">
      <c r="B463" s="36">
        <v>451</v>
      </c>
      <c r="C463" s="35"/>
      <c r="D463" s="36" t="s">
        <v>190</v>
      </c>
      <c r="E463" s="111"/>
      <c r="F463" s="37" t="s">
        <v>190</v>
      </c>
      <c r="G463" s="38"/>
      <c r="H463" s="40">
        <v>0</v>
      </c>
      <c r="I463" s="40">
        <v>0</v>
      </c>
      <c r="J463" s="40">
        <v>0</v>
      </c>
      <c r="K463" s="40">
        <v>0</v>
      </c>
      <c r="L463" s="40">
        <v>0</v>
      </c>
      <c r="M463" s="40">
        <v>0</v>
      </c>
      <c r="N463" s="40">
        <v>0</v>
      </c>
      <c r="O463" s="40">
        <v>0</v>
      </c>
      <c r="P463" s="40">
        <v>0</v>
      </c>
      <c r="Q463" s="168"/>
    </row>
    <row r="464" spans="2:17" hidden="1">
      <c r="B464" s="110">
        <v>452</v>
      </c>
      <c r="C464" s="35"/>
      <c r="D464" s="36" t="s">
        <v>190</v>
      </c>
      <c r="E464" s="111"/>
      <c r="F464" s="37" t="s">
        <v>190</v>
      </c>
      <c r="G464" s="38"/>
      <c r="H464" s="40">
        <v>0</v>
      </c>
      <c r="I464" s="40">
        <v>0</v>
      </c>
      <c r="J464" s="40">
        <v>0</v>
      </c>
      <c r="K464" s="40">
        <v>0</v>
      </c>
      <c r="L464" s="40">
        <v>0</v>
      </c>
      <c r="M464" s="40">
        <v>0</v>
      </c>
      <c r="N464" s="40">
        <v>0</v>
      </c>
      <c r="O464" s="40">
        <v>0</v>
      </c>
      <c r="P464" s="40">
        <v>0</v>
      </c>
      <c r="Q464" s="168"/>
    </row>
    <row r="465" spans="2:17" hidden="1">
      <c r="B465" s="36">
        <v>453</v>
      </c>
      <c r="C465" s="35"/>
      <c r="D465" s="36" t="s">
        <v>190</v>
      </c>
      <c r="E465" s="111"/>
      <c r="F465" s="37" t="s">
        <v>190</v>
      </c>
      <c r="G465" s="38"/>
      <c r="H465" s="40">
        <v>0</v>
      </c>
      <c r="I465" s="40">
        <v>0</v>
      </c>
      <c r="J465" s="40">
        <v>0</v>
      </c>
      <c r="K465" s="40">
        <v>0</v>
      </c>
      <c r="L465" s="40">
        <v>0</v>
      </c>
      <c r="M465" s="40">
        <v>0</v>
      </c>
      <c r="N465" s="40">
        <v>0</v>
      </c>
      <c r="O465" s="40">
        <v>0</v>
      </c>
      <c r="P465" s="40">
        <v>0</v>
      </c>
      <c r="Q465" s="168"/>
    </row>
    <row r="466" spans="2:17" hidden="1">
      <c r="B466" s="110">
        <v>454</v>
      </c>
      <c r="C466" s="35"/>
      <c r="D466" s="36" t="s">
        <v>190</v>
      </c>
      <c r="E466" s="111"/>
      <c r="F466" s="37" t="s">
        <v>190</v>
      </c>
      <c r="G466" s="38"/>
      <c r="H466" s="40">
        <v>0</v>
      </c>
      <c r="I466" s="40">
        <v>0</v>
      </c>
      <c r="J466" s="40">
        <v>0</v>
      </c>
      <c r="K466" s="40">
        <v>0</v>
      </c>
      <c r="L466" s="40">
        <v>0</v>
      </c>
      <c r="M466" s="40">
        <v>0</v>
      </c>
      <c r="N466" s="40">
        <v>0</v>
      </c>
      <c r="O466" s="40">
        <v>0</v>
      </c>
      <c r="P466" s="40">
        <v>0</v>
      </c>
      <c r="Q466" s="168"/>
    </row>
    <row r="467" spans="2:17" hidden="1">
      <c r="B467" s="36">
        <v>455</v>
      </c>
      <c r="C467" s="35"/>
      <c r="D467" s="36" t="s">
        <v>190</v>
      </c>
      <c r="E467" s="111"/>
      <c r="F467" s="37" t="s">
        <v>190</v>
      </c>
      <c r="G467" s="38"/>
      <c r="H467" s="40">
        <v>0</v>
      </c>
      <c r="I467" s="40">
        <v>0</v>
      </c>
      <c r="J467" s="40">
        <v>0</v>
      </c>
      <c r="K467" s="40">
        <v>0</v>
      </c>
      <c r="L467" s="40">
        <v>0</v>
      </c>
      <c r="M467" s="40">
        <v>0</v>
      </c>
      <c r="N467" s="40">
        <v>0</v>
      </c>
      <c r="O467" s="40">
        <v>0</v>
      </c>
      <c r="P467" s="40">
        <v>0</v>
      </c>
      <c r="Q467" s="168"/>
    </row>
    <row r="468" spans="2:17" hidden="1">
      <c r="B468" s="110">
        <v>456</v>
      </c>
      <c r="C468" s="35"/>
      <c r="D468" s="36" t="s">
        <v>190</v>
      </c>
      <c r="E468" s="111"/>
      <c r="F468" s="37" t="s">
        <v>190</v>
      </c>
      <c r="G468" s="38"/>
      <c r="H468" s="40">
        <v>0</v>
      </c>
      <c r="I468" s="40">
        <v>0</v>
      </c>
      <c r="J468" s="40">
        <v>0</v>
      </c>
      <c r="K468" s="40">
        <v>0</v>
      </c>
      <c r="L468" s="40">
        <v>0</v>
      </c>
      <c r="M468" s="40">
        <v>0</v>
      </c>
      <c r="N468" s="40">
        <v>0</v>
      </c>
      <c r="O468" s="40">
        <v>0</v>
      </c>
      <c r="P468" s="40">
        <v>0</v>
      </c>
      <c r="Q468" s="168"/>
    </row>
    <row r="469" spans="2:17" hidden="1">
      <c r="B469" s="36">
        <v>457</v>
      </c>
      <c r="C469" s="35"/>
      <c r="D469" s="36" t="s">
        <v>190</v>
      </c>
      <c r="E469" s="111"/>
      <c r="F469" s="37" t="s">
        <v>190</v>
      </c>
      <c r="G469" s="38"/>
      <c r="H469" s="40">
        <v>0</v>
      </c>
      <c r="I469" s="40">
        <v>0</v>
      </c>
      <c r="J469" s="40">
        <v>0</v>
      </c>
      <c r="K469" s="40">
        <v>0</v>
      </c>
      <c r="L469" s="40">
        <v>0</v>
      </c>
      <c r="M469" s="40">
        <v>0</v>
      </c>
      <c r="N469" s="40">
        <v>0</v>
      </c>
      <c r="O469" s="40">
        <v>0</v>
      </c>
      <c r="P469" s="40">
        <v>0</v>
      </c>
      <c r="Q469" s="168"/>
    </row>
    <row r="470" spans="2:17" hidden="1">
      <c r="B470" s="110">
        <v>458</v>
      </c>
      <c r="C470" s="35"/>
      <c r="D470" s="36" t="s">
        <v>190</v>
      </c>
      <c r="E470" s="111"/>
      <c r="F470" s="37" t="s">
        <v>190</v>
      </c>
      <c r="G470" s="38"/>
      <c r="H470" s="40">
        <v>0</v>
      </c>
      <c r="I470" s="40">
        <v>0</v>
      </c>
      <c r="J470" s="40">
        <v>0</v>
      </c>
      <c r="K470" s="40">
        <v>0</v>
      </c>
      <c r="L470" s="40">
        <v>0</v>
      </c>
      <c r="M470" s="40">
        <v>0</v>
      </c>
      <c r="N470" s="40">
        <v>0</v>
      </c>
      <c r="O470" s="40">
        <v>0</v>
      </c>
      <c r="P470" s="40">
        <v>0</v>
      </c>
      <c r="Q470" s="168"/>
    </row>
    <row r="471" spans="2:17" hidden="1">
      <c r="B471" s="36">
        <v>459</v>
      </c>
      <c r="C471" s="35"/>
      <c r="D471" s="36" t="s">
        <v>190</v>
      </c>
      <c r="E471" s="111"/>
      <c r="F471" s="37" t="s">
        <v>190</v>
      </c>
      <c r="G471" s="38"/>
      <c r="H471" s="40">
        <v>0</v>
      </c>
      <c r="I471" s="40">
        <v>0</v>
      </c>
      <c r="J471" s="40">
        <v>0</v>
      </c>
      <c r="K471" s="40">
        <v>0</v>
      </c>
      <c r="L471" s="40">
        <v>0</v>
      </c>
      <c r="M471" s="40">
        <v>0</v>
      </c>
      <c r="N471" s="40">
        <v>0</v>
      </c>
      <c r="O471" s="40">
        <v>0</v>
      </c>
      <c r="P471" s="40">
        <v>0</v>
      </c>
      <c r="Q471" s="168"/>
    </row>
    <row r="472" spans="2:17" hidden="1">
      <c r="B472" s="110">
        <v>460</v>
      </c>
      <c r="C472" s="35"/>
      <c r="D472" s="36" t="s">
        <v>190</v>
      </c>
      <c r="E472" s="111"/>
      <c r="F472" s="37" t="s">
        <v>190</v>
      </c>
      <c r="G472" s="38"/>
      <c r="H472" s="40">
        <v>0</v>
      </c>
      <c r="I472" s="40">
        <v>0</v>
      </c>
      <c r="J472" s="40">
        <v>0</v>
      </c>
      <c r="K472" s="40">
        <v>0</v>
      </c>
      <c r="L472" s="40">
        <v>0</v>
      </c>
      <c r="M472" s="40">
        <v>0</v>
      </c>
      <c r="N472" s="40">
        <v>0</v>
      </c>
      <c r="O472" s="40">
        <v>0</v>
      </c>
      <c r="P472" s="40">
        <v>0</v>
      </c>
      <c r="Q472" s="168"/>
    </row>
    <row r="473" spans="2:17" hidden="1">
      <c r="B473" s="36">
        <v>461</v>
      </c>
      <c r="C473" s="35"/>
      <c r="D473" s="36" t="s">
        <v>190</v>
      </c>
      <c r="E473" s="111"/>
      <c r="F473" s="37" t="s">
        <v>190</v>
      </c>
      <c r="G473" s="38"/>
      <c r="H473" s="40">
        <v>0</v>
      </c>
      <c r="I473" s="40">
        <v>0</v>
      </c>
      <c r="J473" s="40">
        <v>0</v>
      </c>
      <c r="K473" s="40">
        <v>0</v>
      </c>
      <c r="L473" s="40">
        <v>0</v>
      </c>
      <c r="M473" s="40">
        <v>0</v>
      </c>
      <c r="N473" s="40">
        <v>0</v>
      </c>
      <c r="O473" s="40">
        <v>0</v>
      </c>
      <c r="P473" s="40">
        <v>0</v>
      </c>
      <c r="Q473" s="168"/>
    </row>
    <row r="474" spans="2:17" hidden="1">
      <c r="B474" s="110">
        <v>462</v>
      </c>
      <c r="C474" s="35"/>
      <c r="D474" s="36" t="s">
        <v>190</v>
      </c>
      <c r="E474" s="111"/>
      <c r="F474" s="37" t="s">
        <v>190</v>
      </c>
      <c r="G474" s="38"/>
      <c r="H474" s="40">
        <v>0</v>
      </c>
      <c r="I474" s="40">
        <v>0</v>
      </c>
      <c r="J474" s="40">
        <v>0</v>
      </c>
      <c r="K474" s="40">
        <v>0</v>
      </c>
      <c r="L474" s="40">
        <v>0</v>
      </c>
      <c r="M474" s="40">
        <v>0</v>
      </c>
      <c r="N474" s="40">
        <v>0</v>
      </c>
      <c r="O474" s="40">
        <v>0</v>
      </c>
      <c r="P474" s="40">
        <v>0</v>
      </c>
      <c r="Q474" s="168"/>
    </row>
    <row r="475" spans="2:17" hidden="1">
      <c r="B475" s="36">
        <v>463</v>
      </c>
      <c r="C475" s="35"/>
      <c r="D475" s="36" t="s">
        <v>190</v>
      </c>
      <c r="E475" s="111"/>
      <c r="F475" s="37" t="s">
        <v>190</v>
      </c>
      <c r="G475" s="38"/>
      <c r="H475" s="40">
        <v>0</v>
      </c>
      <c r="I475" s="40">
        <v>0</v>
      </c>
      <c r="J475" s="40">
        <v>0</v>
      </c>
      <c r="K475" s="40">
        <v>0</v>
      </c>
      <c r="L475" s="40">
        <v>0</v>
      </c>
      <c r="M475" s="40">
        <v>0</v>
      </c>
      <c r="N475" s="40">
        <v>0</v>
      </c>
      <c r="O475" s="40">
        <v>0</v>
      </c>
      <c r="P475" s="40">
        <v>0</v>
      </c>
      <c r="Q475" s="168"/>
    </row>
    <row r="476" spans="2:17" hidden="1">
      <c r="B476" s="110">
        <v>464</v>
      </c>
      <c r="C476" s="35"/>
      <c r="D476" s="36" t="s">
        <v>190</v>
      </c>
      <c r="E476" s="111"/>
      <c r="F476" s="37" t="s">
        <v>190</v>
      </c>
      <c r="G476" s="38"/>
      <c r="H476" s="40">
        <v>0</v>
      </c>
      <c r="I476" s="40">
        <v>0</v>
      </c>
      <c r="J476" s="40">
        <v>0</v>
      </c>
      <c r="K476" s="40">
        <v>0</v>
      </c>
      <c r="L476" s="40">
        <v>0</v>
      </c>
      <c r="M476" s="40">
        <v>0</v>
      </c>
      <c r="N476" s="40">
        <v>0</v>
      </c>
      <c r="O476" s="40">
        <v>0</v>
      </c>
      <c r="P476" s="40">
        <v>0</v>
      </c>
      <c r="Q476" s="168"/>
    </row>
    <row r="477" spans="2:17" hidden="1">
      <c r="B477" s="36">
        <v>465</v>
      </c>
      <c r="C477" s="35"/>
      <c r="D477" s="36" t="s">
        <v>190</v>
      </c>
      <c r="E477" s="111"/>
      <c r="F477" s="37" t="s">
        <v>190</v>
      </c>
      <c r="G477" s="38"/>
      <c r="H477" s="40">
        <v>0</v>
      </c>
      <c r="I477" s="40">
        <v>0</v>
      </c>
      <c r="J477" s="40">
        <v>0</v>
      </c>
      <c r="K477" s="40">
        <v>0</v>
      </c>
      <c r="L477" s="40">
        <v>0</v>
      </c>
      <c r="M477" s="40">
        <v>0</v>
      </c>
      <c r="N477" s="40">
        <v>0</v>
      </c>
      <c r="O477" s="40">
        <v>0</v>
      </c>
      <c r="P477" s="40">
        <v>0</v>
      </c>
      <c r="Q477" s="168"/>
    </row>
    <row r="478" spans="2:17" hidden="1">
      <c r="B478" s="110">
        <v>466</v>
      </c>
      <c r="C478" s="35"/>
      <c r="D478" s="36" t="s">
        <v>190</v>
      </c>
      <c r="E478" s="111"/>
      <c r="F478" s="37" t="s">
        <v>190</v>
      </c>
      <c r="G478" s="38"/>
      <c r="H478" s="40">
        <v>0</v>
      </c>
      <c r="I478" s="40">
        <v>0</v>
      </c>
      <c r="J478" s="40">
        <v>0</v>
      </c>
      <c r="K478" s="40">
        <v>0</v>
      </c>
      <c r="L478" s="40">
        <v>0</v>
      </c>
      <c r="M478" s="40">
        <v>0</v>
      </c>
      <c r="N478" s="40">
        <v>0</v>
      </c>
      <c r="O478" s="40">
        <v>0</v>
      </c>
      <c r="P478" s="40">
        <v>0</v>
      </c>
      <c r="Q478" s="168"/>
    </row>
    <row r="479" spans="2:17" hidden="1">
      <c r="B479" s="36">
        <v>467</v>
      </c>
      <c r="C479" s="35"/>
      <c r="D479" s="36" t="s">
        <v>190</v>
      </c>
      <c r="E479" s="111"/>
      <c r="F479" s="37" t="s">
        <v>190</v>
      </c>
      <c r="G479" s="38"/>
      <c r="H479" s="40">
        <v>0</v>
      </c>
      <c r="I479" s="40">
        <v>0</v>
      </c>
      <c r="J479" s="40">
        <v>0</v>
      </c>
      <c r="K479" s="40">
        <v>0</v>
      </c>
      <c r="L479" s="40">
        <v>0</v>
      </c>
      <c r="M479" s="40">
        <v>0</v>
      </c>
      <c r="N479" s="40">
        <v>0</v>
      </c>
      <c r="O479" s="40">
        <v>0</v>
      </c>
      <c r="P479" s="40">
        <v>0</v>
      </c>
      <c r="Q479" s="168"/>
    </row>
    <row r="480" spans="2:17" hidden="1">
      <c r="B480" s="110">
        <v>468</v>
      </c>
      <c r="C480" s="35"/>
      <c r="D480" s="36" t="s">
        <v>190</v>
      </c>
      <c r="E480" s="111"/>
      <c r="F480" s="37" t="s">
        <v>190</v>
      </c>
      <c r="G480" s="38"/>
      <c r="H480" s="40">
        <v>0</v>
      </c>
      <c r="I480" s="40">
        <v>0</v>
      </c>
      <c r="J480" s="40">
        <v>0</v>
      </c>
      <c r="K480" s="40">
        <v>0</v>
      </c>
      <c r="L480" s="40">
        <v>0</v>
      </c>
      <c r="M480" s="40">
        <v>0</v>
      </c>
      <c r="N480" s="40">
        <v>0</v>
      </c>
      <c r="O480" s="40">
        <v>0</v>
      </c>
      <c r="P480" s="40">
        <v>0</v>
      </c>
      <c r="Q480" s="168"/>
    </row>
    <row r="481" spans="2:17" hidden="1">
      <c r="B481" s="36">
        <v>469</v>
      </c>
      <c r="C481" s="35"/>
      <c r="D481" s="36" t="s">
        <v>190</v>
      </c>
      <c r="E481" s="111"/>
      <c r="F481" s="37" t="s">
        <v>190</v>
      </c>
      <c r="G481" s="38"/>
      <c r="H481" s="40">
        <v>0</v>
      </c>
      <c r="I481" s="40">
        <v>0</v>
      </c>
      <c r="J481" s="40">
        <v>0</v>
      </c>
      <c r="K481" s="40">
        <v>0</v>
      </c>
      <c r="L481" s="40">
        <v>0</v>
      </c>
      <c r="M481" s="40">
        <v>0</v>
      </c>
      <c r="N481" s="40">
        <v>0</v>
      </c>
      <c r="O481" s="40">
        <v>0</v>
      </c>
      <c r="P481" s="40">
        <v>0</v>
      </c>
      <c r="Q481" s="168"/>
    </row>
    <row r="482" spans="2:17" hidden="1">
      <c r="B482" s="110">
        <v>470</v>
      </c>
      <c r="C482" s="35"/>
      <c r="D482" s="36" t="s">
        <v>190</v>
      </c>
      <c r="E482" s="111"/>
      <c r="F482" s="37" t="s">
        <v>190</v>
      </c>
      <c r="G482" s="38"/>
      <c r="H482" s="40">
        <v>0</v>
      </c>
      <c r="I482" s="40">
        <v>0</v>
      </c>
      <c r="J482" s="40">
        <v>0</v>
      </c>
      <c r="K482" s="40">
        <v>0</v>
      </c>
      <c r="L482" s="40">
        <v>0</v>
      </c>
      <c r="M482" s="40">
        <v>0</v>
      </c>
      <c r="N482" s="40">
        <v>0</v>
      </c>
      <c r="O482" s="40">
        <v>0</v>
      </c>
      <c r="P482" s="40">
        <v>0</v>
      </c>
      <c r="Q482" s="168"/>
    </row>
    <row r="483" spans="2:17" hidden="1">
      <c r="B483" s="36">
        <v>471</v>
      </c>
      <c r="C483" s="35"/>
      <c r="D483" s="36" t="s">
        <v>190</v>
      </c>
      <c r="E483" s="111"/>
      <c r="F483" s="37" t="s">
        <v>190</v>
      </c>
      <c r="G483" s="38"/>
      <c r="H483" s="40">
        <v>0</v>
      </c>
      <c r="I483" s="40">
        <v>0</v>
      </c>
      <c r="J483" s="40">
        <v>0</v>
      </c>
      <c r="K483" s="40">
        <v>0</v>
      </c>
      <c r="L483" s="40">
        <v>0</v>
      </c>
      <c r="M483" s="40">
        <v>0</v>
      </c>
      <c r="N483" s="40">
        <v>0</v>
      </c>
      <c r="O483" s="40">
        <v>0</v>
      </c>
      <c r="P483" s="40">
        <v>0</v>
      </c>
      <c r="Q483" s="168"/>
    </row>
    <row r="484" spans="2:17" hidden="1">
      <c r="B484" s="110">
        <v>472</v>
      </c>
      <c r="C484" s="35"/>
      <c r="D484" s="36" t="s">
        <v>190</v>
      </c>
      <c r="E484" s="111"/>
      <c r="F484" s="37" t="s">
        <v>190</v>
      </c>
      <c r="G484" s="38"/>
      <c r="H484" s="40">
        <v>0</v>
      </c>
      <c r="I484" s="40">
        <v>0</v>
      </c>
      <c r="J484" s="40">
        <v>0</v>
      </c>
      <c r="K484" s="40">
        <v>0</v>
      </c>
      <c r="L484" s="40">
        <v>0</v>
      </c>
      <c r="M484" s="40">
        <v>0</v>
      </c>
      <c r="N484" s="40">
        <v>0</v>
      </c>
      <c r="O484" s="40">
        <v>0</v>
      </c>
      <c r="P484" s="40">
        <v>0</v>
      </c>
      <c r="Q484" s="168"/>
    </row>
    <row r="485" spans="2:17" hidden="1">
      <c r="B485" s="36">
        <v>473</v>
      </c>
      <c r="C485" s="35"/>
      <c r="D485" s="36" t="s">
        <v>190</v>
      </c>
      <c r="E485" s="111"/>
      <c r="F485" s="37" t="s">
        <v>190</v>
      </c>
      <c r="G485" s="38"/>
      <c r="H485" s="40">
        <v>0</v>
      </c>
      <c r="I485" s="40">
        <v>0</v>
      </c>
      <c r="J485" s="40">
        <v>0</v>
      </c>
      <c r="K485" s="40">
        <v>0</v>
      </c>
      <c r="L485" s="40">
        <v>0</v>
      </c>
      <c r="M485" s="40">
        <v>0</v>
      </c>
      <c r="N485" s="40">
        <v>0</v>
      </c>
      <c r="O485" s="40">
        <v>0</v>
      </c>
      <c r="P485" s="40">
        <v>0</v>
      </c>
      <c r="Q485" s="168"/>
    </row>
    <row r="486" spans="2:17" hidden="1">
      <c r="B486" s="110">
        <v>474</v>
      </c>
      <c r="C486" s="35"/>
      <c r="D486" s="36" t="s">
        <v>190</v>
      </c>
      <c r="E486" s="111"/>
      <c r="F486" s="37" t="s">
        <v>190</v>
      </c>
      <c r="G486" s="38"/>
      <c r="H486" s="40">
        <v>0</v>
      </c>
      <c r="I486" s="40">
        <v>0</v>
      </c>
      <c r="J486" s="40">
        <v>0</v>
      </c>
      <c r="K486" s="40">
        <v>0</v>
      </c>
      <c r="L486" s="40">
        <v>0</v>
      </c>
      <c r="M486" s="40">
        <v>0</v>
      </c>
      <c r="N486" s="40">
        <v>0</v>
      </c>
      <c r="O486" s="40">
        <v>0</v>
      </c>
      <c r="P486" s="40">
        <v>0</v>
      </c>
      <c r="Q486" s="168"/>
    </row>
    <row r="487" spans="2:17" hidden="1">
      <c r="B487" s="36">
        <v>475</v>
      </c>
      <c r="C487" s="35"/>
      <c r="D487" s="36" t="s">
        <v>190</v>
      </c>
      <c r="E487" s="111"/>
      <c r="F487" s="37" t="s">
        <v>190</v>
      </c>
      <c r="G487" s="38"/>
      <c r="H487" s="40">
        <v>0</v>
      </c>
      <c r="I487" s="40">
        <v>0</v>
      </c>
      <c r="J487" s="40">
        <v>0</v>
      </c>
      <c r="K487" s="40">
        <v>0</v>
      </c>
      <c r="L487" s="40">
        <v>0</v>
      </c>
      <c r="M487" s="40">
        <v>0</v>
      </c>
      <c r="N487" s="40">
        <v>0</v>
      </c>
      <c r="O487" s="40">
        <v>0</v>
      </c>
      <c r="P487" s="40">
        <v>0</v>
      </c>
      <c r="Q487" s="168"/>
    </row>
    <row r="488" spans="2:17" hidden="1">
      <c r="B488" s="110">
        <v>476</v>
      </c>
      <c r="C488" s="35"/>
      <c r="D488" s="36" t="s">
        <v>190</v>
      </c>
      <c r="E488" s="111"/>
      <c r="F488" s="37" t="s">
        <v>190</v>
      </c>
      <c r="G488" s="38"/>
      <c r="H488" s="40">
        <v>0</v>
      </c>
      <c r="I488" s="40">
        <v>0</v>
      </c>
      <c r="J488" s="40">
        <v>0</v>
      </c>
      <c r="K488" s="40">
        <v>0</v>
      </c>
      <c r="L488" s="40">
        <v>0</v>
      </c>
      <c r="M488" s="40">
        <v>0</v>
      </c>
      <c r="N488" s="40">
        <v>0</v>
      </c>
      <c r="O488" s="40">
        <v>0</v>
      </c>
      <c r="P488" s="40">
        <v>0</v>
      </c>
      <c r="Q488" s="168"/>
    </row>
    <row r="489" spans="2:17" hidden="1">
      <c r="B489" s="36">
        <v>477</v>
      </c>
      <c r="C489" s="35"/>
      <c r="D489" s="36" t="s">
        <v>190</v>
      </c>
      <c r="E489" s="111"/>
      <c r="F489" s="37" t="s">
        <v>190</v>
      </c>
      <c r="G489" s="38"/>
      <c r="H489" s="40">
        <v>0</v>
      </c>
      <c r="I489" s="40">
        <v>0</v>
      </c>
      <c r="J489" s="40">
        <v>0</v>
      </c>
      <c r="K489" s="40">
        <v>0</v>
      </c>
      <c r="L489" s="40">
        <v>0</v>
      </c>
      <c r="M489" s="40">
        <v>0</v>
      </c>
      <c r="N489" s="40">
        <v>0</v>
      </c>
      <c r="O489" s="40">
        <v>0</v>
      </c>
      <c r="P489" s="40">
        <v>0</v>
      </c>
      <c r="Q489" s="168"/>
    </row>
    <row r="490" spans="2:17" hidden="1">
      <c r="B490" s="110">
        <v>478</v>
      </c>
      <c r="C490" s="35"/>
      <c r="D490" s="36" t="s">
        <v>190</v>
      </c>
      <c r="E490" s="111"/>
      <c r="F490" s="37" t="s">
        <v>190</v>
      </c>
      <c r="G490" s="38"/>
      <c r="H490" s="40">
        <v>0</v>
      </c>
      <c r="I490" s="40">
        <v>0</v>
      </c>
      <c r="J490" s="40">
        <v>0</v>
      </c>
      <c r="K490" s="40">
        <v>0</v>
      </c>
      <c r="L490" s="40">
        <v>0</v>
      </c>
      <c r="M490" s="40">
        <v>0</v>
      </c>
      <c r="N490" s="40">
        <v>0</v>
      </c>
      <c r="O490" s="40">
        <v>0</v>
      </c>
      <c r="P490" s="40">
        <v>0</v>
      </c>
      <c r="Q490" s="168"/>
    </row>
    <row r="491" spans="2:17" hidden="1">
      <c r="B491" s="36">
        <v>479</v>
      </c>
      <c r="C491" s="35"/>
      <c r="D491" s="36" t="s">
        <v>190</v>
      </c>
      <c r="E491" s="111"/>
      <c r="F491" s="37" t="s">
        <v>190</v>
      </c>
      <c r="G491" s="38"/>
      <c r="H491" s="40">
        <v>0</v>
      </c>
      <c r="I491" s="40">
        <v>0</v>
      </c>
      <c r="J491" s="40">
        <v>0</v>
      </c>
      <c r="K491" s="40">
        <v>0</v>
      </c>
      <c r="L491" s="40">
        <v>0</v>
      </c>
      <c r="M491" s="40">
        <v>0</v>
      </c>
      <c r="N491" s="40">
        <v>0</v>
      </c>
      <c r="O491" s="40">
        <v>0</v>
      </c>
      <c r="P491" s="40">
        <v>0</v>
      </c>
      <c r="Q491" s="168"/>
    </row>
    <row r="492" spans="2:17" hidden="1">
      <c r="B492" s="110">
        <v>480</v>
      </c>
      <c r="C492" s="35"/>
      <c r="D492" s="36" t="s">
        <v>190</v>
      </c>
      <c r="E492" s="111"/>
      <c r="F492" s="37" t="s">
        <v>190</v>
      </c>
      <c r="G492" s="38"/>
      <c r="H492" s="40">
        <v>0</v>
      </c>
      <c r="I492" s="40">
        <v>0</v>
      </c>
      <c r="J492" s="40">
        <v>0</v>
      </c>
      <c r="K492" s="40">
        <v>0</v>
      </c>
      <c r="L492" s="40">
        <v>0</v>
      </c>
      <c r="M492" s="40">
        <v>0</v>
      </c>
      <c r="N492" s="40">
        <v>0</v>
      </c>
      <c r="O492" s="40">
        <v>0</v>
      </c>
      <c r="P492" s="40">
        <v>0</v>
      </c>
      <c r="Q492" s="168"/>
    </row>
    <row r="493" spans="2:17" hidden="1">
      <c r="B493" s="36">
        <v>481</v>
      </c>
      <c r="C493" s="35"/>
      <c r="D493" s="36" t="s">
        <v>190</v>
      </c>
      <c r="E493" s="111"/>
      <c r="F493" s="37" t="s">
        <v>190</v>
      </c>
      <c r="G493" s="38"/>
      <c r="H493" s="40">
        <v>0</v>
      </c>
      <c r="I493" s="40">
        <v>0</v>
      </c>
      <c r="J493" s="40">
        <v>0</v>
      </c>
      <c r="K493" s="40">
        <v>0</v>
      </c>
      <c r="L493" s="40">
        <v>0</v>
      </c>
      <c r="M493" s="40">
        <v>0</v>
      </c>
      <c r="N493" s="40">
        <v>0</v>
      </c>
      <c r="O493" s="40">
        <v>0</v>
      </c>
      <c r="P493" s="40">
        <v>0</v>
      </c>
      <c r="Q493" s="168"/>
    </row>
    <row r="494" spans="2:17" hidden="1">
      <c r="B494" s="110">
        <v>482</v>
      </c>
      <c r="C494" s="35"/>
      <c r="D494" s="36" t="s">
        <v>190</v>
      </c>
      <c r="E494" s="111"/>
      <c r="F494" s="37" t="s">
        <v>190</v>
      </c>
      <c r="G494" s="38"/>
      <c r="H494" s="40">
        <v>0</v>
      </c>
      <c r="I494" s="40">
        <v>0</v>
      </c>
      <c r="J494" s="40">
        <v>0</v>
      </c>
      <c r="K494" s="40">
        <v>0</v>
      </c>
      <c r="L494" s="40">
        <v>0</v>
      </c>
      <c r="M494" s="40">
        <v>0</v>
      </c>
      <c r="N494" s="40">
        <v>0</v>
      </c>
      <c r="O494" s="40">
        <v>0</v>
      </c>
      <c r="P494" s="40">
        <v>0</v>
      </c>
      <c r="Q494" s="168"/>
    </row>
    <row r="495" spans="2:17" hidden="1">
      <c r="B495" s="36">
        <v>483</v>
      </c>
      <c r="C495" s="35"/>
      <c r="D495" s="36" t="s">
        <v>190</v>
      </c>
      <c r="E495" s="111"/>
      <c r="F495" s="37" t="s">
        <v>190</v>
      </c>
      <c r="G495" s="38"/>
      <c r="H495" s="40">
        <v>0</v>
      </c>
      <c r="I495" s="40">
        <v>0</v>
      </c>
      <c r="J495" s="40">
        <v>0</v>
      </c>
      <c r="K495" s="40">
        <v>0</v>
      </c>
      <c r="L495" s="40">
        <v>0</v>
      </c>
      <c r="M495" s="40">
        <v>0</v>
      </c>
      <c r="N495" s="40">
        <v>0</v>
      </c>
      <c r="O495" s="40">
        <v>0</v>
      </c>
      <c r="P495" s="40">
        <v>0</v>
      </c>
      <c r="Q495" s="168"/>
    </row>
    <row r="496" spans="2:17" hidden="1">
      <c r="B496" s="110">
        <v>484</v>
      </c>
      <c r="C496" s="35"/>
      <c r="D496" s="36" t="s">
        <v>190</v>
      </c>
      <c r="E496" s="111"/>
      <c r="F496" s="37" t="s">
        <v>190</v>
      </c>
      <c r="G496" s="38"/>
      <c r="H496" s="40">
        <v>0</v>
      </c>
      <c r="I496" s="40">
        <v>0</v>
      </c>
      <c r="J496" s="40">
        <v>0</v>
      </c>
      <c r="K496" s="40">
        <v>0</v>
      </c>
      <c r="L496" s="40">
        <v>0</v>
      </c>
      <c r="M496" s="40">
        <v>0</v>
      </c>
      <c r="N496" s="40">
        <v>0</v>
      </c>
      <c r="O496" s="40">
        <v>0</v>
      </c>
      <c r="P496" s="40">
        <v>0</v>
      </c>
      <c r="Q496" s="168"/>
    </row>
    <row r="497" spans="2:17" hidden="1">
      <c r="B497" s="36">
        <v>485</v>
      </c>
      <c r="C497" s="35"/>
      <c r="D497" s="36" t="s">
        <v>190</v>
      </c>
      <c r="E497" s="111"/>
      <c r="F497" s="37" t="s">
        <v>190</v>
      </c>
      <c r="G497" s="38"/>
      <c r="H497" s="40">
        <v>0</v>
      </c>
      <c r="I497" s="40">
        <v>0</v>
      </c>
      <c r="J497" s="40">
        <v>0</v>
      </c>
      <c r="K497" s="40">
        <v>0</v>
      </c>
      <c r="L497" s="40">
        <v>0</v>
      </c>
      <c r="M497" s="40">
        <v>0</v>
      </c>
      <c r="N497" s="40">
        <v>0</v>
      </c>
      <c r="O497" s="40">
        <v>0</v>
      </c>
      <c r="P497" s="40">
        <v>0</v>
      </c>
      <c r="Q497" s="168"/>
    </row>
    <row r="498" spans="2:17" hidden="1">
      <c r="B498" s="110">
        <v>486</v>
      </c>
      <c r="C498" s="35"/>
      <c r="D498" s="36" t="s">
        <v>190</v>
      </c>
      <c r="E498" s="111"/>
      <c r="F498" s="37" t="s">
        <v>190</v>
      </c>
      <c r="G498" s="38"/>
      <c r="H498" s="40">
        <v>0</v>
      </c>
      <c r="I498" s="40">
        <v>0</v>
      </c>
      <c r="J498" s="40">
        <v>0</v>
      </c>
      <c r="K498" s="40">
        <v>0</v>
      </c>
      <c r="L498" s="40">
        <v>0</v>
      </c>
      <c r="M498" s="40">
        <v>0</v>
      </c>
      <c r="N498" s="40">
        <v>0</v>
      </c>
      <c r="O498" s="40">
        <v>0</v>
      </c>
      <c r="P498" s="40">
        <v>0</v>
      </c>
      <c r="Q498" s="168"/>
    </row>
    <row r="499" spans="2:17" hidden="1">
      <c r="B499" s="36">
        <v>487</v>
      </c>
      <c r="C499" s="35"/>
      <c r="D499" s="36" t="s">
        <v>190</v>
      </c>
      <c r="E499" s="111"/>
      <c r="F499" s="37" t="s">
        <v>190</v>
      </c>
      <c r="G499" s="38"/>
      <c r="H499" s="40">
        <v>0</v>
      </c>
      <c r="I499" s="40">
        <v>0</v>
      </c>
      <c r="J499" s="40">
        <v>0</v>
      </c>
      <c r="K499" s="40">
        <v>0</v>
      </c>
      <c r="L499" s="40">
        <v>0</v>
      </c>
      <c r="M499" s="40">
        <v>0</v>
      </c>
      <c r="N499" s="40">
        <v>0</v>
      </c>
      <c r="O499" s="40">
        <v>0</v>
      </c>
      <c r="P499" s="40">
        <v>0</v>
      </c>
      <c r="Q499" s="168"/>
    </row>
    <row r="500" spans="2:17" hidden="1">
      <c r="B500" s="110">
        <v>488</v>
      </c>
      <c r="C500" s="35"/>
      <c r="D500" s="36" t="s">
        <v>190</v>
      </c>
      <c r="E500" s="111"/>
      <c r="F500" s="37" t="s">
        <v>190</v>
      </c>
      <c r="G500" s="38"/>
      <c r="H500" s="40">
        <v>0</v>
      </c>
      <c r="I500" s="40">
        <v>0</v>
      </c>
      <c r="J500" s="40">
        <v>0</v>
      </c>
      <c r="K500" s="40">
        <v>0</v>
      </c>
      <c r="L500" s="40">
        <v>0</v>
      </c>
      <c r="M500" s="40">
        <v>0</v>
      </c>
      <c r="N500" s="40">
        <v>0</v>
      </c>
      <c r="O500" s="40">
        <v>0</v>
      </c>
      <c r="P500" s="40">
        <v>0</v>
      </c>
      <c r="Q500" s="168"/>
    </row>
    <row r="501" spans="2:17" hidden="1">
      <c r="B501" s="36">
        <v>489</v>
      </c>
      <c r="C501" s="35"/>
      <c r="D501" s="36" t="s">
        <v>190</v>
      </c>
      <c r="E501" s="111"/>
      <c r="F501" s="37" t="s">
        <v>190</v>
      </c>
      <c r="G501" s="38"/>
      <c r="H501" s="40">
        <v>0</v>
      </c>
      <c r="I501" s="40">
        <v>0</v>
      </c>
      <c r="J501" s="40">
        <v>0</v>
      </c>
      <c r="K501" s="40">
        <v>0</v>
      </c>
      <c r="L501" s="40">
        <v>0</v>
      </c>
      <c r="M501" s="40">
        <v>0</v>
      </c>
      <c r="N501" s="40">
        <v>0</v>
      </c>
      <c r="O501" s="40">
        <v>0</v>
      </c>
      <c r="P501" s="40">
        <v>0</v>
      </c>
      <c r="Q501" s="168"/>
    </row>
    <row r="502" spans="2:17" hidden="1">
      <c r="B502" s="110">
        <v>490</v>
      </c>
      <c r="C502" s="35"/>
      <c r="D502" s="36" t="s">
        <v>190</v>
      </c>
      <c r="E502" s="111"/>
      <c r="F502" s="37" t="s">
        <v>190</v>
      </c>
      <c r="G502" s="38"/>
      <c r="H502" s="40">
        <v>0</v>
      </c>
      <c r="I502" s="40">
        <v>0</v>
      </c>
      <c r="J502" s="40">
        <v>0</v>
      </c>
      <c r="K502" s="40">
        <v>0</v>
      </c>
      <c r="L502" s="40">
        <v>0</v>
      </c>
      <c r="M502" s="40">
        <v>0</v>
      </c>
      <c r="N502" s="40">
        <v>0</v>
      </c>
      <c r="O502" s="40">
        <v>0</v>
      </c>
      <c r="P502" s="40">
        <v>0</v>
      </c>
      <c r="Q502" s="168"/>
    </row>
    <row r="503" spans="2:17" hidden="1">
      <c r="B503" s="36">
        <v>491</v>
      </c>
      <c r="C503" s="35"/>
      <c r="D503" s="36" t="s">
        <v>190</v>
      </c>
      <c r="E503" s="111"/>
      <c r="F503" s="37" t="s">
        <v>190</v>
      </c>
      <c r="G503" s="38"/>
      <c r="H503" s="40">
        <v>0</v>
      </c>
      <c r="I503" s="40">
        <v>0</v>
      </c>
      <c r="J503" s="40">
        <v>0</v>
      </c>
      <c r="K503" s="40">
        <v>0</v>
      </c>
      <c r="L503" s="40">
        <v>0</v>
      </c>
      <c r="M503" s="40">
        <v>0</v>
      </c>
      <c r="N503" s="40">
        <v>0</v>
      </c>
      <c r="O503" s="40">
        <v>0</v>
      </c>
      <c r="P503" s="40">
        <v>0</v>
      </c>
      <c r="Q503" s="168"/>
    </row>
    <row r="504" spans="2:17" hidden="1">
      <c r="B504" s="110">
        <v>492</v>
      </c>
      <c r="C504" s="35"/>
      <c r="D504" s="36" t="s">
        <v>190</v>
      </c>
      <c r="E504" s="111"/>
      <c r="F504" s="37" t="s">
        <v>190</v>
      </c>
      <c r="G504" s="38"/>
      <c r="H504" s="40">
        <v>0</v>
      </c>
      <c r="I504" s="40">
        <v>0</v>
      </c>
      <c r="J504" s="40">
        <v>0</v>
      </c>
      <c r="K504" s="40">
        <v>0</v>
      </c>
      <c r="L504" s="40">
        <v>0</v>
      </c>
      <c r="M504" s="40">
        <v>0</v>
      </c>
      <c r="N504" s="40">
        <v>0</v>
      </c>
      <c r="O504" s="40">
        <v>0</v>
      </c>
      <c r="P504" s="40">
        <v>0</v>
      </c>
      <c r="Q504" s="168"/>
    </row>
    <row r="505" spans="2:17" hidden="1">
      <c r="B505" s="36">
        <v>493</v>
      </c>
      <c r="C505" s="35"/>
      <c r="D505" s="36" t="s">
        <v>190</v>
      </c>
      <c r="E505" s="111"/>
      <c r="F505" s="37" t="s">
        <v>190</v>
      </c>
      <c r="G505" s="38"/>
      <c r="H505" s="40">
        <v>0</v>
      </c>
      <c r="I505" s="40">
        <v>0</v>
      </c>
      <c r="J505" s="40">
        <v>0</v>
      </c>
      <c r="K505" s="40">
        <v>0</v>
      </c>
      <c r="L505" s="40">
        <v>0</v>
      </c>
      <c r="M505" s="40">
        <v>0</v>
      </c>
      <c r="N505" s="40">
        <v>0</v>
      </c>
      <c r="O505" s="40">
        <v>0</v>
      </c>
      <c r="P505" s="40">
        <v>0</v>
      </c>
      <c r="Q505" s="168"/>
    </row>
    <row r="506" spans="2:17" hidden="1">
      <c r="B506" s="110">
        <v>494</v>
      </c>
      <c r="C506" s="35"/>
      <c r="D506" s="36" t="s">
        <v>190</v>
      </c>
      <c r="E506" s="111"/>
      <c r="F506" s="37" t="s">
        <v>190</v>
      </c>
      <c r="G506" s="38"/>
      <c r="H506" s="40">
        <v>0</v>
      </c>
      <c r="I506" s="40">
        <v>0</v>
      </c>
      <c r="J506" s="40">
        <v>0</v>
      </c>
      <c r="K506" s="40">
        <v>0</v>
      </c>
      <c r="L506" s="40">
        <v>0</v>
      </c>
      <c r="M506" s="40">
        <v>0</v>
      </c>
      <c r="N506" s="40">
        <v>0</v>
      </c>
      <c r="O506" s="40">
        <v>0</v>
      </c>
      <c r="P506" s="40">
        <v>0</v>
      </c>
      <c r="Q506" s="168"/>
    </row>
    <row r="507" spans="2:17" hidden="1">
      <c r="B507" s="36">
        <v>495</v>
      </c>
      <c r="C507" s="35"/>
      <c r="D507" s="36" t="s">
        <v>190</v>
      </c>
      <c r="E507" s="111"/>
      <c r="F507" s="37" t="s">
        <v>190</v>
      </c>
      <c r="G507" s="38"/>
      <c r="H507" s="40">
        <v>0</v>
      </c>
      <c r="I507" s="40">
        <v>0</v>
      </c>
      <c r="J507" s="40">
        <v>0</v>
      </c>
      <c r="K507" s="40">
        <v>0</v>
      </c>
      <c r="L507" s="40">
        <v>0</v>
      </c>
      <c r="M507" s="40">
        <v>0</v>
      </c>
      <c r="N507" s="40">
        <v>0</v>
      </c>
      <c r="O507" s="40">
        <v>0</v>
      </c>
      <c r="P507" s="40">
        <v>0</v>
      </c>
      <c r="Q507" s="168"/>
    </row>
    <row r="508" spans="2:17" hidden="1">
      <c r="B508" s="110">
        <v>496</v>
      </c>
      <c r="C508" s="35"/>
      <c r="D508" s="36" t="s">
        <v>190</v>
      </c>
      <c r="E508" s="111"/>
      <c r="F508" s="37" t="s">
        <v>190</v>
      </c>
      <c r="G508" s="38"/>
      <c r="H508" s="40">
        <v>0</v>
      </c>
      <c r="I508" s="40">
        <v>0</v>
      </c>
      <c r="J508" s="40">
        <v>0</v>
      </c>
      <c r="K508" s="40">
        <v>0</v>
      </c>
      <c r="L508" s="40">
        <v>0</v>
      </c>
      <c r="M508" s="40">
        <v>0</v>
      </c>
      <c r="N508" s="40">
        <v>0</v>
      </c>
      <c r="O508" s="40">
        <v>0</v>
      </c>
      <c r="P508" s="40">
        <v>0</v>
      </c>
      <c r="Q508" s="168"/>
    </row>
    <row r="509" spans="2:17" hidden="1">
      <c r="B509" s="36">
        <v>497</v>
      </c>
      <c r="C509" s="35"/>
      <c r="D509" s="36" t="s">
        <v>190</v>
      </c>
      <c r="E509" s="111"/>
      <c r="F509" s="37" t="s">
        <v>190</v>
      </c>
      <c r="G509" s="38"/>
      <c r="H509" s="40">
        <v>0</v>
      </c>
      <c r="I509" s="40">
        <v>0</v>
      </c>
      <c r="J509" s="40">
        <v>0</v>
      </c>
      <c r="K509" s="40">
        <v>0</v>
      </c>
      <c r="L509" s="40">
        <v>0</v>
      </c>
      <c r="M509" s="40">
        <v>0</v>
      </c>
      <c r="N509" s="40">
        <v>0</v>
      </c>
      <c r="O509" s="40">
        <v>0</v>
      </c>
      <c r="P509" s="40">
        <v>0</v>
      </c>
      <c r="Q509" s="168"/>
    </row>
    <row r="510" spans="2:17" hidden="1">
      <c r="B510" s="110">
        <v>498</v>
      </c>
      <c r="C510" s="35"/>
      <c r="D510" s="36" t="s">
        <v>190</v>
      </c>
      <c r="E510" s="111"/>
      <c r="F510" s="37" t="s">
        <v>190</v>
      </c>
      <c r="G510" s="38"/>
      <c r="H510" s="40">
        <v>0</v>
      </c>
      <c r="I510" s="40">
        <v>0</v>
      </c>
      <c r="J510" s="40">
        <v>0</v>
      </c>
      <c r="K510" s="40">
        <v>0</v>
      </c>
      <c r="L510" s="40">
        <v>0</v>
      </c>
      <c r="M510" s="40">
        <v>0</v>
      </c>
      <c r="N510" s="40">
        <v>0</v>
      </c>
      <c r="O510" s="40">
        <v>0</v>
      </c>
      <c r="P510" s="40">
        <v>0</v>
      </c>
      <c r="Q510" s="168"/>
    </row>
    <row r="511" spans="2:17" hidden="1">
      <c r="B511" s="36">
        <v>499</v>
      </c>
      <c r="C511" s="35"/>
      <c r="D511" s="36" t="s">
        <v>190</v>
      </c>
      <c r="E511" s="111"/>
      <c r="F511" s="37" t="s">
        <v>190</v>
      </c>
      <c r="G511" s="38"/>
      <c r="H511" s="40">
        <v>0</v>
      </c>
      <c r="I511" s="40">
        <v>0</v>
      </c>
      <c r="J511" s="40">
        <v>0</v>
      </c>
      <c r="K511" s="40">
        <v>0</v>
      </c>
      <c r="L511" s="40">
        <v>0</v>
      </c>
      <c r="M511" s="40">
        <v>0</v>
      </c>
      <c r="N511" s="40">
        <v>0</v>
      </c>
      <c r="O511" s="40">
        <v>0</v>
      </c>
      <c r="P511" s="40">
        <v>0</v>
      </c>
      <c r="Q511" s="168"/>
    </row>
    <row r="512" spans="2:17" hidden="1">
      <c r="B512" s="110">
        <v>500</v>
      </c>
      <c r="C512" s="35"/>
      <c r="D512" s="36" t="s">
        <v>190</v>
      </c>
      <c r="E512" s="111"/>
      <c r="F512" s="37" t="s">
        <v>190</v>
      </c>
      <c r="G512" s="38"/>
      <c r="H512" s="40">
        <v>0</v>
      </c>
      <c r="I512" s="40">
        <v>0</v>
      </c>
      <c r="J512" s="40">
        <v>0</v>
      </c>
      <c r="K512" s="40">
        <v>0</v>
      </c>
      <c r="L512" s="40">
        <v>0</v>
      </c>
      <c r="M512" s="40">
        <v>0</v>
      </c>
      <c r="N512" s="40">
        <v>0</v>
      </c>
      <c r="O512" s="40">
        <v>0</v>
      </c>
      <c r="P512" s="40">
        <v>0</v>
      </c>
      <c r="Q512" s="168"/>
    </row>
    <row r="513" spans="2:17" hidden="1">
      <c r="B513" s="36">
        <v>501</v>
      </c>
      <c r="C513" s="35"/>
      <c r="D513" s="36" t="s">
        <v>190</v>
      </c>
      <c r="E513" s="111"/>
      <c r="F513" s="37" t="s">
        <v>190</v>
      </c>
      <c r="G513" s="38"/>
      <c r="H513" s="40">
        <v>0</v>
      </c>
      <c r="I513" s="40">
        <v>0</v>
      </c>
      <c r="J513" s="40">
        <v>0</v>
      </c>
      <c r="K513" s="40">
        <v>0</v>
      </c>
      <c r="L513" s="40">
        <v>0</v>
      </c>
      <c r="M513" s="40">
        <v>0</v>
      </c>
      <c r="N513" s="40">
        <v>0</v>
      </c>
      <c r="O513" s="40">
        <v>0</v>
      </c>
      <c r="P513" s="40">
        <v>0</v>
      </c>
      <c r="Q513" s="168"/>
    </row>
    <row r="514" spans="2:17" hidden="1">
      <c r="B514" s="110">
        <v>502</v>
      </c>
      <c r="C514" s="35"/>
      <c r="D514" s="36" t="s">
        <v>190</v>
      </c>
      <c r="E514" s="111"/>
      <c r="F514" s="37" t="s">
        <v>190</v>
      </c>
      <c r="G514" s="38"/>
      <c r="H514" s="40">
        <v>0</v>
      </c>
      <c r="I514" s="40">
        <v>0</v>
      </c>
      <c r="J514" s="40">
        <v>0</v>
      </c>
      <c r="K514" s="40">
        <v>0</v>
      </c>
      <c r="L514" s="40">
        <v>0</v>
      </c>
      <c r="M514" s="40">
        <v>0</v>
      </c>
      <c r="N514" s="40">
        <v>0</v>
      </c>
      <c r="O514" s="40">
        <v>0</v>
      </c>
      <c r="P514" s="40">
        <v>0</v>
      </c>
      <c r="Q514" s="168"/>
    </row>
    <row r="515" spans="2:17" hidden="1">
      <c r="B515" s="36">
        <v>503</v>
      </c>
      <c r="C515" s="35"/>
      <c r="D515" s="36" t="s">
        <v>190</v>
      </c>
      <c r="E515" s="111"/>
      <c r="F515" s="37" t="s">
        <v>190</v>
      </c>
      <c r="G515" s="38"/>
      <c r="H515" s="40">
        <v>0</v>
      </c>
      <c r="I515" s="40">
        <v>0</v>
      </c>
      <c r="J515" s="40">
        <v>0</v>
      </c>
      <c r="K515" s="40">
        <v>0</v>
      </c>
      <c r="L515" s="40">
        <v>0</v>
      </c>
      <c r="M515" s="40">
        <v>0</v>
      </c>
      <c r="N515" s="40">
        <v>0</v>
      </c>
      <c r="O515" s="40">
        <v>0</v>
      </c>
      <c r="P515" s="40">
        <v>0</v>
      </c>
      <c r="Q515" s="168"/>
    </row>
    <row r="516" spans="2:17" hidden="1">
      <c r="B516" s="110">
        <v>504</v>
      </c>
      <c r="C516" s="35"/>
      <c r="D516" s="36" t="s">
        <v>190</v>
      </c>
      <c r="E516" s="111"/>
      <c r="F516" s="37" t="s">
        <v>190</v>
      </c>
      <c r="G516" s="38"/>
      <c r="H516" s="40">
        <v>0</v>
      </c>
      <c r="I516" s="40">
        <v>0</v>
      </c>
      <c r="J516" s="40">
        <v>0</v>
      </c>
      <c r="K516" s="40">
        <v>0</v>
      </c>
      <c r="L516" s="40">
        <v>0</v>
      </c>
      <c r="M516" s="40">
        <v>0</v>
      </c>
      <c r="N516" s="40">
        <v>0</v>
      </c>
      <c r="O516" s="40">
        <v>0</v>
      </c>
      <c r="P516" s="40">
        <v>0</v>
      </c>
      <c r="Q516" s="168"/>
    </row>
    <row r="517" spans="2:17" hidden="1">
      <c r="B517" s="36">
        <v>505</v>
      </c>
      <c r="C517" s="35"/>
      <c r="D517" s="36" t="s">
        <v>190</v>
      </c>
      <c r="E517" s="111"/>
      <c r="F517" s="37" t="s">
        <v>190</v>
      </c>
      <c r="G517" s="38"/>
      <c r="H517" s="40">
        <v>0</v>
      </c>
      <c r="I517" s="40">
        <v>0</v>
      </c>
      <c r="J517" s="40">
        <v>0</v>
      </c>
      <c r="K517" s="40">
        <v>0</v>
      </c>
      <c r="L517" s="40">
        <v>0</v>
      </c>
      <c r="M517" s="40">
        <v>0</v>
      </c>
      <c r="N517" s="40">
        <v>0</v>
      </c>
      <c r="O517" s="40">
        <v>0</v>
      </c>
      <c r="P517" s="40">
        <v>0</v>
      </c>
      <c r="Q517" s="168"/>
    </row>
    <row r="518" spans="2:17" hidden="1">
      <c r="B518" s="110">
        <v>506</v>
      </c>
      <c r="C518" s="35"/>
      <c r="D518" s="36" t="s">
        <v>190</v>
      </c>
      <c r="E518" s="111"/>
      <c r="F518" s="37" t="s">
        <v>190</v>
      </c>
      <c r="G518" s="38"/>
      <c r="H518" s="40">
        <v>0</v>
      </c>
      <c r="I518" s="40">
        <v>0</v>
      </c>
      <c r="J518" s="40">
        <v>0</v>
      </c>
      <c r="K518" s="40">
        <v>0</v>
      </c>
      <c r="L518" s="40">
        <v>0</v>
      </c>
      <c r="M518" s="40">
        <v>0</v>
      </c>
      <c r="N518" s="40">
        <v>0</v>
      </c>
      <c r="O518" s="40">
        <v>0</v>
      </c>
      <c r="P518" s="40">
        <v>0</v>
      </c>
      <c r="Q518" s="168"/>
    </row>
    <row r="519" spans="2:17" hidden="1">
      <c r="B519" s="36">
        <v>507</v>
      </c>
      <c r="C519" s="35"/>
      <c r="D519" s="36" t="s">
        <v>190</v>
      </c>
      <c r="E519" s="111"/>
      <c r="F519" s="37" t="s">
        <v>190</v>
      </c>
      <c r="G519" s="38"/>
      <c r="H519" s="40">
        <v>0</v>
      </c>
      <c r="I519" s="40">
        <v>0</v>
      </c>
      <c r="J519" s="40">
        <v>0</v>
      </c>
      <c r="K519" s="40">
        <v>0</v>
      </c>
      <c r="L519" s="40">
        <v>0</v>
      </c>
      <c r="M519" s="40">
        <v>0</v>
      </c>
      <c r="N519" s="40">
        <v>0</v>
      </c>
      <c r="O519" s="40">
        <v>0</v>
      </c>
      <c r="P519" s="40">
        <v>0</v>
      </c>
      <c r="Q519" s="168"/>
    </row>
    <row r="520" spans="2:17" hidden="1">
      <c r="B520" s="110">
        <v>508</v>
      </c>
      <c r="C520" s="35"/>
      <c r="D520" s="36" t="s">
        <v>190</v>
      </c>
      <c r="E520" s="111"/>
      <c r="F520" s="37" t="s">
        <v>190</v>
      </c>
      <c r="G520" s="38"/>
      <c r="H520" s="40">
        <v>0</v>
      </c>
      <c r="I520" s="40">
        <v>0</v>
      </c>
      <c r="J520" s="40">
        <v>0</v>
      </c>
      <c r="K520" s="40">
        <v>0</v>
      </c>
      <c r="L520" s="40">
        <v>0</v>
      </c>
      <c r="M520" s="40">
        <v>0</v>
      </c>
      <c r="N520" s="40">
        <v>0</v>
      </c>
      <c r="O520" s="40">
        <v>0</v>
      </c>
      <c r="P520" s="40">
        <v>0</v>
      </c>
      <c r="Q520" s="168"/>
    </row>
    <row r="521" spans="2:17" hidden="1">
      <c r="B521" s="36">
        <v>509</v>
      </c>
      <c r="C521" s="35"/>
      <c r="D521" s="36" t="s">
        <v>190</v>
      </c>
      <c r="E521" s="111"/>
      <c r="F521" s="37" t="s">
        <v>190</v>
      </c>
      <c r="G521" s="38"/>
      <c r="H521" s="40">
        <v>0</v>
      </c>
      <c r="I521" s="40">
        <v>0</v>
      </c>
      <c r="J521" s="40">
        <v>0</v>
      </c>
      <c r="K521" s="40">
        <v>0</v>
      </c>
      <c r="L521" s="40">
        <v>0</v>
      </c>
      <c r="M521" s="40">
        <v>0</v>
      </c>
      <c r="N521" s="40">
        <v>0</v>
      </c>
      <c r="O521" s="40">
        <v>0</v>
      </c>
      <c r="P521" s="40">
        <v>0</v>
      </c>
      <c r="Q521" s="168"/>
    </row>
    <row r="522" spans="2:17" hidden="1">
      <c r="B522" s="110">
        <v>510</v>
      </c>
      <c r="C522" s="35"/>
      <c r="D522" s="36" t="s">
        <v>190</v>
      </c>
      <c r="E522" s="111"/>
      <c r="F522" s="37" t="s">
        <v>190</v>
      </c>
      <c r="G522" s="38"/>
      <c r="H522" s="40">
        <v>0</v>
      </c>
      <c r="I522" s="40">
        <v>0</v>
      </c>
      <c r="J522" s="40">
        <v>0</v>
      </c>
      <c r="K522" s="40">
        <v>0</v>
      </c>
      <c r="L522" s="40">
        <v>0</v>
      </c>
      <c r="M522" s="40">
        <v>0</v>
      </c>
      <c r="N522" s="40">
        <v>0</v>
      </c>
      <c r="O522" s="40">
        <v>0</v>
      </c>
      <c r="P522" s="40">
        <v>0</v>
      </c>
      <c r="Q522" s="168"/>
    </row>
    <row r="523" spans="2:17" hidden="1">
      <c r="B523" s="36">
        <v>511</v>
      </c>
      <c r="C523" s="35"/>
      <c r="D523" s="36" t="s">
        <v>190</v>
      </c>
      <c r="E523" s="111"/>
      <c r="F523" s="37" t="s">
        <v>190</v>
      </c>
      <c r="G523" s="38"/>
      <c r="H523" s="40">
        <v>0</v>
      </c>
      <c r="I523" s="40">
        <v>0</v>
      </c>
      <c r="J523" s="40">
        <v>0</v>
      </c>
      <c r="K523" s="40">
        <v>0</v>
      </c>
      <c r="L523" s="40">
        <v>0</v>
      </c>
      <c r="M523" s="40">
        <v>0</v>
      </c>
      <c r="N523" s="40">
        <v>0</v>
      </c>
      <c r="O523" s="40">
        <v>0</v>
      </c>
      <c r="P523" s="40">
        <v>0</v>
      </c>
      <c r="Q523" s="168"/>
    </row>
    <row r="524" spans="2:17" hidden="1">
      <c r="B524" s="110">
        <v>512</v>
      </c>
      <c r="C524" s="35"/>
      <c r="D524" s="36" t="s">
        <v>190</v>
      </c>
      <c r="E524" s="111"/>
      <c r="F524" s="37" t="s">
        <v>190</v>
      </c>
      <c r="G524" s="38"/>
      <c r="H524" s="40">
        <v>0</v>
      </c>
      <c r="I524" s="40">
        <v>0</v>
      </c>
      <c r="J524" s="40">
        <v>0</v>
      </c>
      <c r="K524" s="40">
        <v>0</v>
      </c>
      <c r="L524" s="40">
        <v>0</v>
      </c>
      <c r="M524" s="40">
        <v>0</v>
      </c>
      <c r="N524" s="40">
        <v>0</v>
      </c>
      <c r="O524" s="40">
        <v>0</v>
      </c>
      <c r="P524" s="40">
        <v>0</v>
      </c>
      <c r="Q524" s="168"/>
    </row>
    <row r="525" spans="2:17" hidden="1">
      <c r="B525" s="36">
        <v>513</v>
      </c>
      <c r="C525" s="35"/>
      <c r="D525" s="36" t="s">
        <v>190</v>
      </c>
      <c r="E525" s="111"/>
      <c r="F525" s="37" t="s">
        <v>190</v>
      </c>
      <c r="G525" s="38"/>
      <c r="H525" s="40">
        <v>0</v>
      </c>
      <c r="I525" s="40">
        <v>0</v>
      </c>
      <c r="J525" s="40">
        <v>0</v>
      </c>
      <c r="K525" s="40">
        <v>0</v>
      </c>
      <c r="L525" s="40">
        <v>0</v>
      </c>
      <c r="M525" s="40">
        <v>0</v>
      </c>
      <c r="N525" s="40">
        <v>0</v>
      </c>
      <c r="O525" s="40">
        <v>0</v>
      </c>
      <c r="P525" s="40">
        <v>0</v>
      </c>
      <c r="Q525" s="168"/>
    </row>
    <row r="526" spans="2:17" hidden="1">
      <c r="B526" s="110">
        <v>514</v>
      </c>
      <c r="C526" s="35"/>
      <c r="D526" s="36" t="s">
        <v>190</v>
      </c>
      <c r="E526" s="111"/>
      <c r="F526" s="37" t="s">
        <v>190</v>
      </c>
      <c r="G526" s="38"/>
      <c r="H526" s="40">
        <v>0</v>
      </c>
      <c r="I526" s="40">
        <v>0</v>
      </c>
      <c r="J526" s="40">
        <v>0</v>
      </c>
      <c r="K526" s="40">
        <v>0</v>
      </c>
      <c r="L526" s="40">
        <v>0</v>
      </c>
      <c r="M526" s="40">
        <v>0</v>
      </c>
      <c r="N526" s="40">
        <v>0</v>
      </c>
      <c r="O526" s="40">
        <v>0</v>
      </c>
      <c r="P526" s="40">
        <v>0</v>
      </c>
      <c r="Q526" s="168"/>
    </row>
    <row r="527" spans="2:17" hidden="1">
      <c r="B527" s="36">
        <v>515</v>
      </c>
      <c r="C527" s="35"/>
      <c r="D527" s="36" t="s">
        <v>190</v>
      </c>
      <c r="E527" s="111"/>
      <c r="F527" s="37" t="s">
        <v>190</v>
      </c>
      <c r="G527" s="38"/>
      <c r="H527" s="40">
        <v>0</v>
      </c>
      <c r="I527" s="40">
        <v>0</v>
      </c>
      <c r="J527" s="40">
        <v>0</v>
      </c>
      <c r="K527" s="40">
        <v>0</v>
      </c>
      <c r="L527" s="40">
        <v>0</v>
      </c>
      <c r="M527" s="40">
        <v>0</v>
      </c>
      <c r="N527" s="40">
        <v>0</v>
      </c>
      <c r="O527" s="40">
        <v>0</v>
      </c>
      <c r="P527" s="40">
        <v>0</v>
      </c>
      <c r="Q527" s="168"/>
    </row>
    <row r="528" spans="2:17" hidden="1">
      <c r="B528" s="110">
        <v>516</v>
      </c>
      <c r="C528" s="35"/>
      <c r="D528" s="36" t="s">
        <v>190</v>
      </c>
      <c r="E528" s="111"/>
      <c r="F528" s="37" t="s">
        <v>190</v>
      </c>
      <c r="G528" s="38"/>
      <c r="H528" s="40">
        <v>0</v>
      </c>
      <c r="I528" s="40">
        <v>0</v>
      </c>
      <c r="J528" s="40">
        <v>0</v>
      </c>
      <c r="K528" s="40">
        <v>0</v>
      </c>
      <c r="L528" s="40">
        <v>0</v>
      </c>
      <c r="M528" s="40">
        <v>0</v>
      </c>
      <c r="N528" s="40">
        <v>0</v>
      </c>
      <c r="O528" s="40">
        <v>0</v>
      </c>
      <c r="P528" s="40">
        <v>0</v>
      </c>
      <c r="Q528" s="168"/>
    </row>
    <row r="529" spans="2:17" hidden="1">
      <c r="B529" s="36">
        <v>517</v>
      </c>
      <c r="C529" s="35"/>
      <c r="D529" s="36" t="s">
        <v>190</v>
      </c>
      <c r="E529" s="111"/>
      <c r="F529" s="37" t="s">
        <v>190</v>
      </c>
      <c r="G529" s="38"/>
      <c r="H529" s="40">
        <v>0</v>
      </c>
      <c r="I529" s="40">
        <v>0</v>
      </c>
      <c r="J529" s="40">
        <v>0</v>
      </c>
      <c r="K529" s="40">
        <v>0</v>
      </c>
      <c r="L529" s="40">
        <v>0</v>
      </c>
      <c r="M529" s="40">
        <v>0</v>
      </c>
      <c r="N529" s="40">
        <v>0</v>
      </c>
      <c r="O529" s="40">
        <v>0</v>
      </c>
      <c r="P529" s="40">
        <v>0</v>
      </c>
      <c r="Q529" s="168"/>
    </row>
    <row r="530" spans="2:17" hidden="1">
      <c r="B530" s="110">
        <v>518</v>
      </c>
      <c r="C530" s="35"/>
      <c r="D530" s="36" t="s">
        <v>190</v>
      </c>
      <c r="E530" s="111"/>
      <c r="F530" s="37" t="s">
        <v>190</v>
      </c>
      <c r="G530" s="38"/>
      <c r="H530" s="40">
        <v>0</v>
      </c>
      <c r="I530" s="40">
        <v>0</v>
      </c>
      <c r="J530" s="40">
        <v>0</v>
      </c>
      <c r="K530" s="40">
        <v>0</v>
      </c>
      <c r="L530" s="40">
        <v>0</v>
      </c>
      <c r="M530" s="40">
        <v>0</v>
      </c>
      <c r="N530" s="40">
        <v>0</v>
      </c>
      <c r="O530" s="40">
        <v>0</v>
      </c>
      <c r="P530" s="40">
        <v>0</v>
      </c>
      <c r="Q530" s="168"/>
    </row>
    <row r="531" spans="2:17" hidden="1">
      <c r="B531" s="36">
        <v>519</v>
      </c>
      <c r="C531" s="35"/>
      <c r="D531" s="36" t="s">
        <v>190</v>
      </c>
      <c r="E531" s="111"/>
      <c r="F531" s="37" t="s">
        <v>190</v>
      </c>
      <c r="G531" s="38"/>
      <c r="H531" s="40">
        <v>0</v>
      </c>
      <c r="I531" s="40">
        <v>0</v>
      </c>
      <c r="J531" s="40">
        <v>0</v>
      </c>
      <c r="K531" s="40">
        <v>0</v>
      </c>
      <c r="L531" s="40">
        <v>0</v>
      </c>
      <c r="M531" s="40">
        <v>0</v>
      </c>
      <c r="N531" s="40">
        <v>0</v>
      </c>
      <c r="O531" s="40">
        <v>0</v>
      </c>
      <c r="P531" s="40">
        <v>0</v>
      </c>
      <c r="Q531" s="168"/>
    </row>
    <row r="532" spans="2:17" hidden="1">
      <c r="B532" s="110">
        <v>520</v>
      </c>
      <c r="C532" s="35"/>
      <c r="D532" s="36" t="s">
        <v>190</v>
      </c>
      <c r="E532" s="111"/>
      <c r="F532" s="37" t="s">
        <v>190</v>
      </c>
      <c r="G532" s="38"/>
      <c r="H532" s="40">
        <v>0</v>
      </c>
      <c r="I532" s="40">
        <v>0</v>
      </c>
      <c r="J532" s="40">
        <v>0</v>
      </c>
      <c r="K532" s="40">
        <v>0</v>
      </c>
      <c r="L532" s="40">
        <v>0</v>
      </c>
      <c r="M532" s="40">
        <v>0</v>
      </c>
      <c r="N532" s="40">
        <v>0</v>
      </c>
      <c r="O532" s="40">
        <v>0</v>
      </c>
      <c r="P532" s="40">
        <v>0</v>
      </c>
      <c r="Q532" s="168"/>
    </row>
    <row r="533" spans="2:17" hidden="1">
      <c r="B533" s="36">
        <v>521</v>
      </c>
      <c r="C533" s="35"/>
      <c r="D533" s="36" t="s">
        <v>190</v>
      </c>
      <c r="E533" s="111"/>
      <c r="F533" s="37" t="s">
        <v>190</v>
      </c>
      <c r="G533" s="38"/>
      <c r="H533" s="40">
        <v>0</v>
      </c>
      <c r="I533" s="40">
        <v>0</v>
      </c>
      <c r="J533" s="40">
        <v>0</v>
      </c>
      <c r="K533" s="40">
        <v>0</v>
      </c>
      <c r="L533" s="40">
        <v>0</v>
      </c>
      <c r="M533" s="40">
        <v>0</v>
      </c>
      <c r="N533" s="40">
        <v>0</v>
      </c>
      <c r="O533" s="40">
        <v>0</v>
      </c>
      <c r="P533" s="40">
        <v>0</v>
      </c>
      <c r="Q533" s="168"/>
    </row>
    <row r="534" spans="2:17" hidden="1">
      <c r="B534" s="110">
        <v>522</v>
      </c>
      <c r="C534" s="35"/>
      <c r="D534" s="36" t="s">
        <v>190</v>
      </c>
      <c r="E534" s="111"/>
      <c r="F534" s="37" t="s">
        <v>190</v>
      </c>
      <c r="G534" s="38"/>
      <c r="H534" s="40">
        <v>0</v>
      </c>
      <c r="I534" s="40">
        <v>0</v>
      </c>
      <c r="J534" s="40">
        <v>0</v>
      </c>
      <c r="K534" s="40">
        <v>0</v>
      </c>
      <c r="L534" s="40">
        <v>0</v>
      </c>
      <c r="M534" s="40">
        <v>0</v>
      </c>
      <c r="N534" s="40">
        <v>0</v>
      </c>
      <c r="O534" s="40">
        <v>0</v>
      </c>
      <c r="P534" s="40">
        <v>0</v>
      </c>
      <c r="Q534" s="168"/>
    </row>
    <row r="535" spans="2:17" hidden="1">
      <c r="B535" s="36">
        <v>523</v>
      </c>
      <c r="C535" s="35"/>
      <c r="D535" s="36" t="s">
        <v>190</v>
      </c>
      <c r="E535" s="111"/>
      <c r="F535" s="37" t="s">
        <v>190</v>
      </c>
      <c r="G535" s="38"/>
      <c r="H535" s="40">
        <v>0</v>
      </c>
      <c r="I535" s="40">
        <v>0</v>
      </c>
      <c r="J535" s="40">
        <v>0</v>
      </c>
      <c r="K535" s="40">
        <v>0</v>
      </c>
      <c r="L535" s="40">
        <v>0</v>
      </c>
      <c r="M535" s="40">
        <v>0</v>
      </c>
      <c r="N535" s="40">
        <v>0</v>
      </c>
      <c r="O535" s="40">
        <v>0</v>
      </c>
      <c r="P535" s="40">
        <v>0</v>
      </c>
      <c r="Q535" s="168"/>
    </row>
    <row r="536" spans="2:17" hidden="1">
      <c r="B536" s="110">
        <v>524</v>
      </c>
      <c r="C536" s="35"/>
      <c r="D536" s="36" t="s">
        <v>190</v>
      </c>
      <c r="E536" s="111"/>
      <c r="F536" s="37" t="s">
        <v>190</v>
      </c>
      <c r="G536" s="38"/>
      <c r="H536" s="40">
        <v>0</v>
      </c>
      <c r="I536" s="40">
        <v>0</v>
      </c>
      <c r="J536" s="40">
        <v>0</v>
      </c>
      <c r="K536" s="40">
        <v>0</v>
      </c>
      <c r="L536" s="40">
        <v>0</v>
      </c>
      <c r="M536" s="40">
        <v>0</v>
      </c>
      <c r="N536" s="40">
        <v>0</v>
      </c>
      <c r="O536" s="40">
        <v>0</v>
      </c>
      <c r="P536" s="40">
        <v>0</v>
      </c>
      <c r="Q536" s="168"/>
    </row>
    <row r="537" spans="2:17" hidden="1">
      <c r="B537" s="36">
        <v>525</v>
      </c>
      <c r="C537" s="35"/>
      <c r="D537" s="36" t="s">
        <v>190</v>
      </c>
      <c r="E537" s="111"/>
      <c r="F537" s="37" t="s">
        <v>190</v>
      </c>
      <c r="G537" s="38"/>
      <c r="H537" s="40">
        <v>0</v>
      </c>
      <c r="I537" s="40">
        <v>0</v>
      </c>
      <c r="J537" s="40">
        <v>0</v>
      </c>
      <c r="K537" s="40">
        <v>0</v>
      </c>
      <c r="L537" s="40">
        <v>0</v>
      </c>
      <c r="M537" s="40">
        <v>0</v>
      </c>
      <c r="N537" s="40">
        <v>0</v>
      </c>
      <c r="O537" s="40">
        <v>0</v>
      </c>
      <c r="P537" s="40">
        <v>0</v>
      </c>
      <c r="Q537" s="168"/>
    </row>
    <row r="538" spans="2:17" hidden="1">
      <c r="B538" s="110">
        <v>526</v>
      </c>
      <c r="C538" s="35"/>
      <c r="D538" s="36" t="s">
        <v>190</v>
      </c>
      <c r="E538" s="111"/>
      <c r="F538" s="37" t="s">
        <v>190</v>
      </c>
      <c r="G538" s="38"/>
      <c r="H538" s="40">
        <v>0</v>
      </c>
      <c r="I538" s="40">
        <v>0</v>
      </c>
      <c r="J538" s="40">
        <v>0</v>
      </c>
      <c r="K538" s="40">
        <v>0</v>
      </c>
      <c r="L538" s="40">
        <v>0</v>
      </c>
      <c r="M538" s="40">
        <v>0</v>
      </c>
      <c r="N538" s="40">
        <v>0</v>
      </c>
      <c r="O538" s="40">
        <v>0</v>
      </c>
      <c r="P538" s="40">
        <v>0</v>
      </c>
      <c r="Q538" s="168"/>
    </row>
    <row r="539" spans="2:17" hidden="1">
      <c r="B539" s="36">
        <v>527</v>
      </c>
      <c r="C539" s="35"/>
      <c r="D539" s="36" t="s">
        <v>190</v>
      </c>
      <c r="E539" s="111"/>
      <c r="F539" s="37" t="s">
        <v>190</v>
      </c>
      <c r="G539" s="38"/>
      <c r="H539" s="40">
        <v>0</v>
      </c>
      <c r="I539" s="40">
        <v>0</v>
      </c>
      <c r="J539" s="40">
        <v>0</v>
      </c>
      <c r="K539" s="40">
        <v>0</v>
      </c>
      <c r="L539" s="40">
        <v>0</v>
      </c>
      <c r="M539" s="40">
        <v>0</v>
      </c>
      <c r="N539" s="40">
        <v>0</v>
      </c>
      <c r="O539" s="40">
        <v>0</v>
      </c>
      <c r="P539" s="40">
        <v>0</v>
      </c>
      <c r="Q539" s="168"/>
    </row>
    <row r="540" spans="2:17" hidden="1">
      <c r="B540" s="110">
        <v>528</v>
      </c>
      <c r="C540" s="35"/>
      <c r="D540" s="36" t="s">
        <v>190</v>
      </c>
      <c r="E540" s="111"/>
      <c r="F540" s="37" t="s">
        <v>190</v>
      </c>
      <c r="G540" s="38"/>
      <c r="H540" s="40">
        <v>0</v>
      </c>
      <c r="I540" s="40">
        <v>0</v>
      </c>
      <c r="J540" s="40">
        <v>0</v>
      </c>
      <c r="K540" s="40">
        <v>0</v>
      </c>
      <c r="L540" s="40">
        <v>0</v>
      </c>
      <c r="M540" s="40">
        <v>0</v>
      </c>
      <c r="N540" s="40">
        <v>0</v>
      </c>
      <c r="O540" s="40">
        <v>0</v>
      </c>
      <c r="P540" s="40">
        <v>0</v>
      </c>
      <c r="Q540" s="168"/>
    </row>
    <row r="541" spans="2:17" hidden="1">
      <c r="B541" s="36">
        <v>529</v>
      </c>
      <c r="C541" s="35"/>
      <c r="D541" s="36" t="s">
        <v>190</v>
      </c>
      <c r="E541" s="111"/>
      <c r="F541" s="37" t="s">
        <v>190</v>
      </c>
      <c r="G541" s="38"/>
      <c r="H541" s="40">
        <v>0</v>
      </c>
      <c r="I541" s="40">
        <v>0</v>
      </c>
      <c r="J541" s="40">
        <v>0</v>
      </c>
      <c r="K541" s="40">
        <v>0</v>
      </c>
      <c r="L541" s="40">
        <v>0</v>
      </c>
      <c r="M541" s="40">
        <v>0</v>
      </c>
      <c r="N541" s="40">
        <v>0</v>
      </c>
      <c r="O541" s="40">
        <v>0</v>
      </c>
      <c r="P541" s="40">
        <v>0</v>
      </c>
      <c r="Q541" s="168"/>
    </row>
    <row r="542" spans="2:17" hidden="1">
      <c r="B542" s="110">
        <v>530</v>
      </c>
      <c r="C542" s="35"/>
      <c r="D542" s="36" t="s">
        <v>190</v>
      </c>
      <c r="E542" s="111"/>
      <c r="F542" s="37" t="s">
        <v>190</v>
      </c>
      <c r="G542" s="38"/>
      <c r="H542" s="40">
        <v>0</v>
      </c>
      <c r="I542" s="40">
        <v>0</v>
      </c>
      <c r="J542" s="40">
        <v>0</v>
      </c>
      <c r="K542" s="40">
        <v>0</v>
      </c>
      <c r="L542" s="40">
        <v>0</v>
      </c>
      <c r="M542" s="40">
        <v>0</v>
      </c>
      <c r="N542" s="40">
        <v>0</v>
      </c>
      <c r="O542" s="40">
        <v>0</v>
      </c>
      <c r="P542" s="40">
        <v>0</v>
      </c>
      <c r="Q542" s="168"/>
    </row>
    <row r="543" spans="2:17" hidden="1">
      <c r="B543" s="36">
        <v>531</v>
      </c>
      <c r="C543" s="35"/>
      <c r="D543" s="36" t="s">
        <v>190</v>
      </c>
      <c r="E543" s="111"/>
      <c r="F543" s="37" t="s">
        <v>190</v>
      </c>
      <c r="G543" s="38"/>
      <c r="H543" s="40">
        <v>0</v>
      </c>
      <c r="I543" s="40">
        <v>0</v>
      </c>
      <c r="J543" s="40">
        <v>0</v>
      </c>
      <c r="K543" s="40">
        <v>0</v>
      </c>
      <c r="L543" s="40">
        <v>0</v>
      </c>
      <c r="M543" s="40">
        <v>0</v>
      </c>
      <c r="N543" s="40">
        <v>0</v>
      </c>
      <c r="O543" s="40">
        <v>0</v>
      </c>
      <c r="P543" s="40">
        <v>0</v>
      </c>
      <c r="Q543" s="168"/>
    </row>
    <row r="544" spans="2:17" hidden="1">
      <c r="B544" s="110">
        <v>532</v>
      </c>
      <c r="C544" s="35"/>
      <c r="D544" s="36" t="s">
        <v>190</v>
      </c>
      <c r="E544" s="111"/>
      <c r="F544" s="37" t="s">
        <v>190</v>
      </c>
      <c r="G544" s="38"/>
      <c r="H544" s="40">
        <v>0</v>
      </c>
      <c r="I544" s="40">
        <v>0</v>
      </c>
      <c r="J544" s="40">
        <v>0</v>
      </c>
      <c r="K544" s="40">
        <v>0</v>
      </c>
      <c r="L544" s="40">
        <v>0</v>
      </c>
      <c r="M544" s="40">
        <v>0</v>
      </c>
      <c r="N544" s="40">
        <v>0</v>
      </c>
      <c r="O544" s="40">
        <v>0</v>
      </c>
      <c r="P544" s="40">
        <v>0</v>
      </c>
      <c r="Q544" s="168"/>
    </row>
    <row r="545" spans="2:17" hidden="1">
      <c r="B545" s="36">
        <v>533</v>
      </c>
      <c r="C545" s="35"/>
      <c r="D545" s="36" t="s">
        <v>190</v>
      </c>
      <c r="E545" s="111"/>
      <c r="F545" s="37" t="s">
        <v>190</v>
      </c>
      <c r="G545" s="38"/>
      <c r="H545" s="40">
        <v>0</v>
      </c>
      <c r="I545" s="40">
        <v>0</v>
      </c>
      <c r="J545" s="40">
        <v>0</v>
      </c>
      <c r="K545" s="40">
        <v>0</v>
      </c>
      <c r="L545" s="40">
        <v>0</v>
      </c>
      <c r="M545" s="40">
        <v>0</v>
      </c>
      <c r="N545" s="40">
        <v>0</v>
      </c>
      <c r="O545" s="40">
        <v>0</v>
      </c>
      <c r="P545" s="40">
        <v>0</v>
      </c>
      <c r="Q545" s="168"/>
    </row>
    <row r="546" spans="2:17" hidden="1">
      <c r="B546" s="110">
        <v>534</v>
      </c>
      <c r="C546" s="35"/>
      <c r="D546" s="36" t="s">
        <v>190</v>
      </c>
      <c r="E546" s="111"/>
      <c r="F546" s="37" t="s">
        <v>190</v>
      </c>
      <c r="G546" s="38"/>
      <c r="H546" s="40">
        <v>0</v>
      </c>
      <c r="I546" s="40">
        <v>0</v>
      </c>
      <c r="J546" s="40">
        <v>0</v>
      </c>
      <c r="K546" s="40">
        <v>0</v>
      </c>
      <c r="L546" s="40">
        <v>0</v>
      </c>
      <c r="M546" s="40">
        <v>0</v>
      </c>
      <c r="N546" s="40">
        <v>0</v>
      </c>
      <c r="O546" s="40">
        <v>0</v>
      </c>
      <c r="P546" s="40">
        <v>0</v>
      </c>
      <c r="Q546" s="168"/>
    </row>
    <row r="547" spans="2:17" hidden="1">
      <c r="B547" s="36">
        <v>535</v>
      </c>
      <c r="C547" s="35"/>
      <c r="D547" s="36" t="s">
        <v>190</v>
      </c>
      <c r="E547" s="111"/>
      <c r="F547" s="37" t="s">
        <v>190</v>
      </c>
      <c r="G547" s="38"/>
      <c r="H547" s="40">
        <v>0</v>
      </c>
      <c r="I547" s="40">
        <v>0</v>
      </c>
      <c r="J547" s="40">
        <v>0</v>
      </c>
      <c r="K547" s="40">
        <v>0</v>
      </c>
      <c r="L547" s="40">
        <v>0</v>
      </c>
      <c r="M547" s="40">
        <v>0</v>
      </c>
      <c r="N547" s="40">
        <v>0</v>
      </c>
      <c r="O547" s="40">
        <v>0</v>
      </c>
      <c r="P547" s="40">
        <v>0</v>
      </c>
      <c r="Q547" s="168"/>
    </row>
    <row r="548" spans="2:17" hidden="1">
      <c r="B548" s="110">
        <v>536</v>
      </c>
      <c r="C548" s="35"/>
      <c r="D548" s="36" t="s">
        <v>190</v>
      </c>
      <c r="E548" s="111"/>
      <c r="F548" s="37" t="s">
        <v>190</v>
      </c>
      <c r="G548" s="38"/>
      <c r="H548" s="40">
        <v>0</v>
      </c>
      <c r="I548" s="40">
        <v>0</v>
      </c>
      <c r="J548" s="40">
        <v>0</v>
      </c>
      <c r="K548" s="40">
        <v>0</v>
      </c>
      <c r="L548" s="40">
        <v>0</v>
      </c>
      <c r="M548" s="40">
        <v>0</v>
      </c>
      <c r="N548" s="40">
        <v>0</v>
      </c>
      <c r="O548" s="40">
        <v>0</v>
      </c>
      <c r="P548" s="40">
        <v>0</v>
      </c>
      <c r="Q548" s="168"/>
    </row>
    <row r="549" spans="2:17" hidden="1">
      <c r="B549" s="36">
        <v>537</v>
      </c>
      <c r="C549" s="35"/>
      <c r="D549" s="36" t="s">
        <v>190</v>
      </c>
      <c r="E549" s="111"/>
      <c r="F549" s="37" t="s">
        <v>190</v>
      </c>
      <c r="G549" s="38"/>
      <c r="H549" s="40">
        <v>0</v>
      </c>
      <c r="I549" s="40">
        <v>0</v>
      </c>
      <c r="J549" s="40">
        <v>0</v>
      </c>
      <c r="K549" s="40">
        <v>0</v>
      </c>
      <c r="L549" s="40">
        <v>0</v>
      </c>
      <c r="M549" s="40">
        <v>0</v>
      </c>
      <c r="N549" s="40">
        <v>0</v>
      </c>
      <c r="O549" s="40">
        <v>0</v>
      </c>
      <c r="P549" s="40">
        <v>0</v>
      </c>
      <c r="Q549" s="168"/>
    </row>
    <row r="550" spans="2:17" hidden="1">
      <c r="B550" s="110">
        <v>538</v>
      </c>
      <c r="C550" s="35"/>
      <c r="D550" s="36" t="s">
        <v>190</v>
      </c>
      <c r="E550" s="111"/>
      <c r="F550" s="37" t="s">
        <v>190</v>
      </c>
      <c r="G550" s="38"/>
      <c r="H550" s="40">
        <v>0</v>
      </c>
      <c r="I550" s="40">
        <v>0</v>
      </c>
      <c r="J550" s="40">
        <v>0</v>
      </c>
      <c r="K550" s="40">
        <v>0</v>
      </c>
      <c r="L550" s="40">
        <v>0</v>
      </c>
      <c r="M550" s="40">
        <v>0</v>
      </c>
      <c r="N550" s="40">
        <v>0</v>
      </c>
      <c r="O550" s="40">
        <v>0</v>
      </c>
      <c r="P550" s="40">
        <v>0</v>
      </c>
      <c r="Q550" s="168"/>
    </row>
    <row r="551" spans="2:17" hidden="1">
      <c r="B551" s="36">
        <v>539</v>
      </c>
      <c r="C551" s="35"/>
      <c r="D551" s="36" t="s">
        <v>190</v>
      </c>
      <c r="E551" s="111"/>
      <c r="F551" s="37" t="s">
        <v>190</v>
      </c>
      <c r="G551" s="38"/>
      <c r="H551" s="40">
        <v>0</v>
      </c>
      <c r="I551" s="40">
        <v>0</v>
      </c>
      <c r="J551" s="40">
        <v>0</v>
      </c>
      <c r="K551" s="40">
        <v>0</v>
      </c>
      <c r="L551" s="40">
        <v>0</v>
      </c>
      <c r="M551" s="40">
        <v>0</v>
      </c>
      <c r="N551" s="40">
        <v>0</v>
      </c>
      <c r="O551" s="40">
        <v>0</v>
      </c>
      <c r="P551" s="40">
        <v>0</v>
      </c>
      <c r="Q551" s="168"/>
    </row>
    <row r="552" spans="2:17" hidden="1">
      <c r="B552" s="110">
        <v>540</v>
      </c>
      <c r="C552" s="35"/>
      <c r="D552" s="36" t="s">
        <v>190</v>
      </c>
      <c r="E552" s="111"/>
      <c r="F552" s="37" t="s">
        <v>190</v>
      </c>
      <c r="G552" s="38"/>
      <c r="H552" s="40">
        <v>0</v>
      </c>
      <c r="I552" s="40">
        <v>0</v>
      </c>
      <c r="J552" s="40">
        <v>0</v>
      </c>
      <c r="K552" s="40">
        <v>0</v>
      </c>
      <c r="L552" s="40">
        <v>0</v>
      </c>
      <c r="M552" s="40">
        <v>0</v>
      </c>
      <c r="N552" s="40">
        <v>0</v>
      </c>
      <c r="O552" s="40">
        <v>0</v>
      </c>
      <c r="P552" s="40">
        <v>0</v>
      </c>
      <c r="Q552" s="168"/>
    </row>
    <row r="553" spans="2:17" hidden="1">
      <c r="B553" s="36">
        <v>541</v>
      </c>
      <c r="C553" s="35"/>
      <c r="D553" s="36" t="s">
        <v>190</v>
      </c>
      <c r="E553" s="111"/>
      <c r="F553" s="37" t="s">
        <v>190</v>
      </c>
      <c r="G553" s="38"/>
      <c r="H553" s="40">
        <v>0</v>
      </c>
      <c r="I553" s="40">
        <v>0</v>
      </c>
      <c r="J553" s="40">
        <v>0</v>
      </c>
      <c r="K553" s="40">
        <v>0</v>
      </c>
      <c r="L553" s="40">
        <v>0</v>
      </c>
      <c r="M553" s="40">
        <v>0</v>
      </c>
      <c r="N553" s="40">
        <v>0</v>
      </c>
      <c r="O553" s="40">
        <v>0</v>
      </c>
      <c r="P553" s="40">
        <v>0</v>
      </c>
      <c r="Q553" s="168"/>
    </row>
    <row r="554" spans="2:17" hidden="1">
      <c r="B554" s="110">
        <v>542</v>
      </c>
      <c r="C554" s="35"/>
      <c r="D554" s="36" t="s">
        <v>190</v>
      </c>
      <c r="E554" s="111"/>
      <c r="F554" s="37" t="s">
        <v>190</v>
      </c>
      <c r="G554" s="38"/>
      <c r="H554" s="40">
        <v>0</v>
      </c>
      <c r="I554" s="40">
        <v>0</v>
      </c>
      <c r="J554" s="40">
        <v>0</v>
      </c>
      <c r="K554" s="40">
        <v>0</v>
      </c>
      <c r="L554" s="40">
        <v>0</v>
      </c>
      <c r="M554" s="40">
        <v>0</v>
      </c>
      <c r="N554" s="40">
        <v>0</v>
      </c>
      <c r="O554" s="40">
        <v>0</v>
      </c>
      <c r="P554" s="40">
        <v>0</v>
      </c>
      <c r="Q554" s="168"/>
    </row>
    <row r="555" spans="2:17" hidden="1">
      <c r="B555" s="36">
        <v>543</v>
      </c>
      <c r="C555" s="35"/>
      <c r="D555" s="36" t="s">
        <v>190</v>
      </c>
      <c r="E555" s="111"/>
      <c r="F555" s="37" t="s">
        <v>190</v>
      </c>
      <c r="G555" s="38"/>
      <c r="H555" s="40">
        <v>0</v>
      </c>
      <c r="I555" s="40">
        <v>0</v>
      </c>
      <c r="J555" s="40">
        <v>0</v>
      </c>
      <c r="K555" s="40">
        <v>0</v>
      </c>
      <c r="L555" s="40">
        <v>0</v>
      </c>
      <c r="M555" s="40">
        <v>0</v>
      </c>
      <c r="N555" s="40">
        <v>0</v>
      </c>
      <c r="O555" s="40">
        <v>0</v>
      </c>
      <c r="P555" s="40">
        <v>0</v>
      </c>
      <c r="Q555" s="168"/>
    </row>
    <row r="556" spans="2:17" hidden="1">
      <c r="B556" s="110">
        <v>544</v>
      </c>
      <c r="C556" s="35"/>
      <c r="D556" s="36" t="s">
        <v>190</v>
      </c>
      <c r="E556" s="111"/>
      <c r="F556" s="37" t="s">
        <v>190</v>
      </c>
      <c r="G556" s="38"/>
      <c r="H556" s="40">
        <v>0</v>
      </c>
      <c r="I556" s="40">
        <v>0</v>
      </c>
      <c r="J556" s="40">
        <v>0</v>
      </c>
      <c r="K556" s="40">
        <v>0</v>
      </c>
      <c r="L556" s="40">
        <v>0</v>
      </c>
      <c r="M556" s="40">
        <v>0</v>
      </c>
      <c r="N556" s="40">
        <v>0</v>
      </c>
      <c r="O556" s="40">
        <v>0</v>
      </c>
      <c r="P556" s="40">
        <v>0</v>
      </c>
      <c r="Q556" s="168"/>
    </row>
    <row r="557" spans="2:17" hidden="1">
      <c r="B557" s="36">
        <v>545</v>
      </c>
      <c r="C557" s="35"/>
      <c r="D557" s="36" t="s">
        <v>190</v>
      </c>
      <c r="E557" s="111"/>
      <c r="F557" s="37" t="s">
        <v>190</v>
      </c>
      <c r="G557" s="38"/>
      <c r="H557" s="40">
        <v>0</v>
      </c>
      <c r="I557" s="40">
        <v>0</v>
      </c>
      <c r="J557" s="40">
        <v>0</v>
      </c>
      <c r="K557" s="40">
        <v>0</v>
      </c>
      <c r="L557" s="40">
        <v>0</v>
      </c>
      <c r="M557" s="40">
        <v>0</v>
      </c>
      <c r="N557" s="40">
        <v>0</v>
      </c>
      <c r="O557" s="40">
        <v>0</v>
      </c>
      <c r="P557" s="40">
        <v>0</v>
      </c>
      <c r="Q557" s="168"/>
    </row>
    <row r="558" spans="2:17" hidden="1">
      <c r="B558" s="110">
        <v>546</v>
      </c>
      <c r="C558" s="35"/>
      <c r="D558" s="36" t="s">
        <v>190</v>
      </c>
      <c r="E558" s="111"/>
      <c r="F558" s="37" t="s">
        <v>190</v>
      </c>
      <c r="G558" s="38"/>
      <c r="H558" s="40">
        <v>0</v>
      </c>
      <c r="I558" s="40">
        <v>0</v>
      </c>
      <c r="J558" s="40">
        <v>0</v>
      </c>
      <c r="K558" s="40">
        <v>0</v>
      </c>
      <c r="L558" s="40">
        <v>0</v>
      </c>
      <c r="M558" s="40">
        <v>0</v>
      </c>
      <c r="N558" s="40">
        <v>0</v>
      </c>
      <c r="O558" s="40">
        <v>0</v>
      </c>
      <c r="P558" s="40">
        <v>0</v>
      </c>
      <c r="Q558" s="168"/>
    </row>
    <row r="559" spans="2:17" hidden="1">
      <c r="B559" s="36">
        <v>547</v>
      </c>
      <c r="C559" s="35"/>
      <c r="D559" s="36" t="s">
        <v>190</v>
      </c>
      <c r="E559" s="111"/>
      <c r="F559" s="37" t="s">
        <v>190</v>
      </c>
      <c r="G559" s="38"/>
      <c r="H559" s="40">
        <v>0</v>
      </c>
      <c r="I559" s="40">
        <v>0</v>
      </c>
      <c r="J559" s="40">
        <v>0</v>
      </c>
      <c r="K559" s="40">
        <v>0</v>
      </c>
      <c r="L559" s="40">
        <v>0</v>
      </c>
      <c r="M559" s="40">
        <v>0</v>
      </c>
      <c r="N559" s="40">
        <v>0</v>
      </c>
      <c r="O559" s="40">
        <v>0</v>
      </c>
      <c r="P559" s="40">
        <v>0</v>
      </c>
      <c r="Q559" s="168"/>
    </row>
    <row r="560" spans="2:17" hidden="1">
      <c r="B560" s="110">
        <v>548</v>
      </c>
      <c r="C560" s="35"/>
      <c r="D560" s="36" t="s">
        <v>190</v>
      </c>
      <c r="E560" s="111"/>
      <c r="F560" s="37" t="s">
        <v>190</v>
      </c>
      <c r="G560" s="38"/>
      <c r="H560" s="40">
        <v>0</v>
      </c>
      <c r="I560" s="40">
        <v>0</v>
      </c>
      <c r="J560" s="40">
        <v>0</v>
      </c>
      <c r="K560" s="40">
        <v>0</v>
      </c>
      <c r="L560" s="40">
        <v>0</v>
      </c>
      <c r="M560" s="40">
        <v>0</v>
      </c>
      <c r="N560" s="40">
        <v>0</v>
      </c>
      <c r="O560" s="40">
        <v>0</v>
      </c>
      <c r="P560" s="40">
        <v>0</v>
      </c>
      <c r="Q560" s="168"/>
    </row>
    <row r="561" spans="2:17" hidden="1">
      <c r="B561" s="36">
        <v>549</v>
      </c>
      <c r="C561" s="35"/>
      <c r="D561" s="36" t="s">
        <v>190</v>
      </c>
      <c r="E561" s="111"/>
      <c r="F561" s="37" t="s">
        <v>190</v>
      </c>
      <c r="G561" s="38"/>
      <c r="H561" s="40">
        <v>0</v>
      </c>
      <c r="I561" s="40">
        <v>0</v>
      </c>
      <c r="J561" s="40">
        <v>0</v>
      </c>
      <c r="K561" s="40">
        <v>0</v>
      </c>
      <c r="L561" s="40">
        <v>0</v>
      </c>
      <c r="M561" s="40">
        <v>0</v>
      </c>
      <c r="N561" s="40">
        <v>0</v>
      </c>
      <c r="O561" s="40">
        <v>0</v>
      </c>
      <c r="P561" s="40">
        <v>0</v>
      </c>
      <c r="Q561" s="168"/>
    </row>
    <row r="562" spans="2:17" hidden="1">
      <c r="B562" s="110">
        <v>550</v>
      </c>
      <c r="C562" s="35"/>
      <c r="D562" s="36" t="s">
        <v>190</v>
      </c>
      <c r="E562" s="111"/>
      <c r="F562" s="37" t="s">
        <v>190</v>
      </c>
      <c r="G562" s="38"/>
      <c r="H562" s="40">
        <v>0</v>
      </c>
      <c r="I562" s="40">
        <v>0</v>
      </c>
      <c r="J562" s="40">
        <v>0</v>
      </c>
      <c r="K562" s="40">
        <v>0</v>
      </c>
      <c r="L562" s="40">
        <v>0</v>
      </c>
      <c r="M562" s="40">
        <v>0</v>
      </c>
      <c r="N562" s="40">
        <v>0</v>
      </c>
      <c r="O562" s="40">
        <v>0</v>
      </c>
      <c r="P562" s="40">
        <v>0</v>
      </c>
      <c r="Q562" s="168"/>
    </row>
    <row r="563" spans="2:17" hidden="1">
      <c r="B563" s="36">
        <v>551</v>
      </c>
      <c r="C563" s="35"/>
      <c r="D563" s="36" t="s">
        <v>190</v>
      </c>
      <c r="E563" s="111"/>
      <c r="F563" s="37" t="s">
        <v>190</v>
      </c>
      <c r="G563" s="38"/>
      <c r="H563" s="40">
        <v>0</v>
      </c>
      <c r="I563" s="40">
        <v>0</v>
      </c>
      <c r="J563" s="40">
        <v>0</v>
      </c>
      <c r="K563" s="40">
        <v>0</v>
      </c>
      <c r="L563" s="40">
        <v>0</v>
      </c>
      <c r="M563" s="40">
        <v>0</v>
      </c>
      <c r="N563" s="40">
        <v>0</v>
      </c>
      <c r="O563" s="40">
        <v>0</v>
      </c>
      <c r="P563" s="40">
        <v>0</v>
      </c>
      <c r="Q563" s="168"/>
    </row>
    <row r="564" spans="2:17" hidden="1">
      <c r="B564" s="110">
        <v>552</v>
      </c>
      <c r="C564" s="35"/>
      <c r="D564" s="36" t="s">
        <v>190</v>
      </c>
      <c r="E564" s="111"/>
      <c r="F564" s="37" t="s">
        <v>190</v>
      </c>
      <c r="G564" s="38"/>
      <c r="H564" s="40">
        <v>0</v>
      </c>
      <c r="I564" s="40">
        <v>0</v>
      </c>
      <c r="J564" s="40">
        <v>0</v>
      </c>
      <c r="K564" s="40">
        <v>0</v>
      </c>
      <c r="L564" s="40">
        <v>0</v>
      </c>
      <c r="M564" s="40">
        <v>0</v>
      </c>
      <c r="N564" s="40">
        <v>0</v>
      </c>
      <c r="O564" s="40">
        <v>0</v>
      </c>
      <c r="P564" s="40">
        <v>0</v>
      </c>
      <c r="Q564" s="168"/>
    </row>
    <row r="565" spans="2:17" hidden="1">
      <c r="B565" s="36">
        <v>553</v>
      </c>
      <c r="C565" s="35"/>
      <c r="D565" s="36" t="s">
        <v>190</v>
      </c>
      <c r="E565" s="111"/>
      <c r="F565" s="37" t="s">
        <v>190</v>
      </c>
      <c r="G565" s="38"/>
      <c r="H565" s="40">
        <v>0</v>
      </c>
      <c r="I565" s="40">
        <v>0</v>
      </c>
      <c r="J565" s="40">
        <v>0</v>
      </c>
      <c r="K565" s="40">
        <v>0</v>
      </c>
      <c r="L565" s="40">
        <v>0</v>
      </c>
      <c r="M565" s="40">
        <v>0</v>
      </c>
      <c r="N565" s="40">
        <v>0</v>
      </c>
      <c r="O565" s="40">
        <v>0</v>
      </c>
      <c r="P565" s="40">
        <v>0</v>
      </c>
      <c r="Q565" s="168"/>
    </row>
    <row r="566" spans="2:17" hidden="1">
      <c r="B566" s="110">
        <v>554</v>
      </c>
      <c r="C566" s="35"/>
      <c r="D566" s="36" t="s">
        <v>190</v>
      </c>
      <c r="E566" s="111"/>
      <c r="F566" s="37" t="s">
        <v>190</v>
      </c>
      <c r="G566" s="38"/>
      <c r="H566" s="40">
        <v>0</v>
      </c>
      <c r="I566" s="40">
        <v>0</v>
      </c>
      <c r="J566" s="40">
        <v>0</v>
      </c>
      <c r="K566" s="40">
        <v>0</v>
      </c>
      <c r="L566" s="40">
        <v>0</v>
      </c>
      <c r="M566" s="40">
        <v>0</v>
      </c>
      <c r="N566" s="40">
        <v>0</v>
      </c>
      <c r="O566" s="40">
        <v>0</v>
      </c>
      <c r="P566" s="40">
        <v>0</v>
      </c>
      <c r="Q566" s="168"/>
    </row>
    <row r="567" spans="2:17" hidden="1">
      <c r="B567" s="36">
        <v>555</v>
      </c>
      <c r="C567" s="35"/>
      <c r="D567" s="36" t="s">
        <v>190</v>
      </c>
      <c r="E567" s="111"/>
      <c r="F567" s="37" t="s">
        <v>190</v>
      </c>
      <c r="G567" s="38"/>
      <c r="H567" s="40">
        <v>0</v>
      </c>
      <c r="I567" s="40">
        <v>0</v>
      </c>
      <c r="J567" s="40">
        <v>0</v>
      </c>
      <c r="K567" s="40">
        <v>0</v>
      </c>
      <c r="L567" s="40">
        <v>0</v>
      </c>
      <c r="M567" s="40">
        <v>0</v>
      </c>
      <c r="N567" s="40">
        <v>0</v>
      </c>
      <c r="O567" s="40">
        <v>0</v>
      </c>
      <c r="P567" s="40">
        <v>0</v>
      </c>
      <c r="Q567" s="168"/>
    </row>
    <row r="568" spans="2:17" hidden="1">
      <c r="B568" s="110">
        <v>556</v>
      </c>
      <c r="C568" s="35"/>
      <c r="D568" s="36" t="s">
        <v>190</v>
      </c>
      <c r="E568" s="111"/>
      <c r="F568" s="37" t="s">
        <v>190</v>
      </c>
      <c r="G568" s="38"/>
      <c r="H568" s="40">
        <v>0</v>
      </c>
      <c r="I568" s="40">
        <v>0</v>
      </c>
      <c r="J568" s="40">
        <v>0</v>
      </c>
      <c r="K568" s="40">
        <v>0</v>
      </c>
      <c r="L568" s="40">
        <v>0</v>
      </c>
      <c r="M568" s="40">
        <v>0</v>
      </c>
      <c r="N568" s="40">
        <v>0</v>
      </c>
      <c r="O568" s="40">
        <v>0</v>
      </c>
      <c r="P568" s="40">
        <v>0</v>
      </c>
      <c r="Q568" s="168"/>
    </row>
    <row r="569" spans="2:17" hidden="1">
      <c r="B569" s="36">
        <v>557</v>
      </c>
      <c r="C569" s="35"/>
      <c r="D569" s="36" t="s">
        <v>190</v>
      </c>
      <c r="E569" s="111"/>
      <c r="F569" s="37" t="s">
        <v>190</v>
      </c>
      <c r="G569" s="38"/>
      <c r="H569" s="40">
        <v>0</v>
      </c>
      <c r="I569" s="40">
        <v>0</v>
      </c>
      <c r="J569" s="40">
        <v>0</v>
      </c>
      <c r="K569" s="40">
        <v>0</v>
      </c>
      <c r="L569" s="40">
        <v>0</v>
      </c>
      <c r="M569" s="40">
        <v>0</v>
      </c>
      <c r="N569" s="40">
        <v>0</v>
      </c>
      <c r="O569" s="40">
        <v>0</v>
      </c>
      <c r="P569" s="40">
        <v>0</v>
      </c>
      <c r="Q569" s="168"/>
    </row>
    <row r="570" spans="2:17" hidden="1">
      <c r="B570" s="110">
        <v>558</v>
      </c>
      <c r="C570" s="35"/>
      <c r="D570" s="36" t="s">
        <v>190</v>
      </c>
      <c r="E570" s="111"/>
      <c r="F570" s="37" t="s">
        <v>190</v>
      </c>
      <c r="G570" s="38"/>
      <c r="H570" s="40">
        <v>0</v>
      </c>
      <c r="I570" s="40">
        <v>0</v>
      </c>
      <c r="J570" s="40">
        <v>0</v>
      </c>
      <c r="K570" s="40">
        <v>0</v>
      </c>
      <c r="L570" s="40">
        <v>0</v>
      </c>
      <c r="M570" s="40">
        <v>0</v>
      </c>
      <c r="N570" s="40">
        <v>0</v>
      </c>
      <c r="O570" s="40">
        <v>0</v>
      </c>
      <c r="P570" s="40">
        <v>0</v>
      </c>
      <c r="Q570" s="168"/>
    </row>
    <row r="571" spans="2:17" hidden="1">
      <c r="B571" s="36">
        <v>559</v>
      </c>
      <c r="C571" s="35"/>
      <c r="D571" s="36" t="s">
        <v>190</v>
      </c>
      <c r="E571" s="111"/>
      <c r="F571" s="37" t="s">
        <v>190</v>
      </c>
      <c r="G571" s="38"/>
      <c r="H571" s="40">
        <v>0</v>
      </c>
      <c r="I571" s="40">
        <v>0</v>
      </c>
      <c r="J571" s="40">
        <v>0</v>
      </c>
      <c r="K571" s="40">
        <v>0</v>
      </c>
      <c r="L571" s="40">
        <v>0</v>
      </c>
      <c r="M571" s="40">
        <v>0</v>
      </c>
      <c r="N571" s="40">
        <v>0</v>
      </c>
      <c r="O571" s="40">
        <v>0</v>
      </c>
      <c r="P571" s="40">
        <v>0</v>
      </c>
      <c r="Q571" s="168"/>
    </row>
    <row r="572" spans="2:17" hidden="1">
      <c r="B572" s="110">
        <v>560</v>
      </c>
      <c r="C572" s="35"/>
      <c r="D572" s="36" t="s">
        <v>190</v>
      </c>
      <c r="E572" s="111"/>
      <c r="F572" s="37" t="s">
        <v>190</v>
      </c>
      <c r="G572" s="38"/>
      <c r="H572" s="40">
        <v>0</v>
      </c>
      <c r="I572" s="40">
        <v>0</v>
      </c>
      <c r="J572" s="40">
        <v>0</v>
      </c>
      <c r="K572" s="40">
        <v>0</v>
      </c>
      <c r="L572" s="40">
        <v>0</v>
      </c>
      <c r="M572" s="40">
        <v>0</v>
      </c>
      <c r="N572" s="40">
        <v>0</v>
      </c>
      <c r="O572" s="40">
        <v>0</v>
      </c>
      <c r="P572" s="40">
        <v>0</v>
      </c>
      <c r="Q572" s="168"/>
    </row>
    <row r="573" spans="2:17" hidden="1">
      <c r="B573" s="36">
        <v>561</v>
      </c>
      <c r="C573" s="35"/>
      <c r="D573" s="36" t="s">
        <v>190</v>
      </c>
      <c r="E573" s="111"/>
      <c r="F573" s="37" t="s">
        <v>190</v>
      </c>
      <c r="G573" s="38"/>
      <c r="H573" s="40">
        <v>0</v>
      </c>
      <c r="I573" s="40">
        <v>0</v>
      </c>
      <c r="J573" s="40">
        <v>0</v>
      </c>
      <c r="K573" s="40">
        <v>0</v>
      </c>
      <c r="L573" s="40">
        <v>0</v>
      </c>
      <c r="M573" s="40">
        <v>0</v>
      </c>
      <c r="N573" s="40">
        <v>0</v>
      </c>
      <c r="O573" s="40">
        <v>0</v>
      </c>
      <c r="P573" s="40">
        <v>0</v>
      </c>
      <c r="Q573" s="168"/>
    </row>
    <row r="574" spans="2:17" hidden="1">
      <c r="B574" s="110">
        <v>562</v>
      </c>
      <c r="C574" s="35"/>
      <c r="D574" s="36" t="s">
        <v>190</v>
      </c>
      <c r="E574" s="111"/>
      <c r="F574" s="37" t="s">
        <v>190</v>
      </c>
      <c r="G574" s="38"/>
      <c r="H574" s="40">
        <v>0</v>
      </c>
      <c r="I574" s="40">
        <v>0</v>
      </c>
      <c r="J574" s="40">
        <v>0</v>
      </c>
      <c r="K574" s="40">
        <v>0</v>
      </c>
      <c r="L574" s="40">
        <v>0</v>
      </c>
      <c r="M574" s="40">
        <v>0</v>
      </c>
      <c r="N574" s="40">
        <v>0</v>
      </c>
      <c r="O574" s="40">
        <v>0</v>
      </c>
      <c r="P574" s="40">
        <v>0</v>
      </c>
      <c r="Q574" s="168"/>
    </row>
    <row r="575" spans="2:17" hidden="1">
      <c r="B575" s="36">
        <v>563</v>
      </c>
      <c r="C575" s="35"/>
      <c r="D575" s="36" t="s">
        <v>190</v>
      </c>
      <c r="E575" s="111"/>
      <c r="F575" s="37" t="s">
        <v>190</v>
      </c>
      <c r="G575" s="38"/>
      <c r="H575" s="40">
        <v>0</v>
      </c>
      <c r="I575" s="40">
        <v>0</v>
      </c>
      <c r="J575" s="40">
        <v>0</v>
      </c>
      <c r="K575" s="40">
        <v>0</v>
      </c>
      <c r="L575" s="40">
        <v>0</v>
      </c>
      <c r="M575" s="40">
        <v>0</v>
      </c>
      <c r="N575" s="40">
        <v>0</v>
      </c>
      <c r="O575" s="40">
        <v>0</v>
      </c>
      <c r="P575" s="40">
        <v>0</v>
      </c>
      <c r="Q575" s="168"/>
    </row>
    <row r="576" spans="2:17" hidden="1">
      <c r="B576" s="110">
        <v>564</v>
      </c>
      <c r="C576" s="35"/>
      <c r="D576" s="36" t="s">
        <v>190</v>
      </c>
      <c r="E576" s="111"/>
      <c r="F576" s="37" t="s">
        <v>190</v>
      </c>
      <c r="G576" s="38"/>
      <c r="H576" s="40">
        <v>0</v>
      </c>
      <c r="I576" s="40">
        <v>0</v>
      </c>
      <c r="J576" s="40">
        <v>0</v>
      </c>
      <c r="K576" s="40">
        <v>0</v>
      </c>
      <c r="L576" s="40">
        <v>0</v>
      </c>
      <c r="M576" s="40">
        <v>0</v>
      </c>
      <c r="N576" s="40">
        <v>0</v>
      </c>
      <c r="O576" s="40">
        <v>0</v>
      </c>
      <c r="P576" s="40">
        <v>0</v>
      </c>
      <c r="Q576" s="168"/>
    </row>
    <row r="577" spans="2:17" hidden="1">
      <c r="B577" s="36">
        <v>565</v>
      </c>
      <c r="C577" s="35"/>
      <c r="D577" s="36" t="s">
        <v>190</v>
      </c>
      <c r="E577" s="111"/>
      <c r="F577" s="37" t="s">
        <v>190</v>
      </c>
      <c r="G577" s="38"/>
      <c r="H577" s="40">
        <v>0</v>
      </c>
      <c r="I577" s="40">
        <v>0</v>
      </c>
      <c r="J577" s="40">
        <v>0</v>
      </c>
      <c r="K577" s="40">
        <v>0</v>
      </c>
      <c r="L577" s="40">
        <v>0</v>
      </c>
      <c r="M577" s="40">
        <v>0</v>
      </c>
      <c r="N577" s="40">
        <v>0</v>
      </c>
      <c r="O577" s="40">
        <v>0</v>
      </c>
      <c r="P577" s="40">
        <v>0</v>
      </c>
      <c r="Q577" s="168"/>
    </row>
    <row r="578" spans="2:17" hidden="1">
      <c r="B578" s="110">
        <v>566</v>
      </c>
      <c r="C578" s="35"/>
      <c r="D578" s="36" t="s">
        <v>190</v>
      </c>
      <c r="E578" s="111"/>
      <c r="F578" s="37" t="s">
        <v>190</v>
      </c>
      <c r="G578" s="38"/>
      <c r="H578" s="40">
        <v>0</v>
      </c>
      <c r="I578" s="40">
        <v>0</v>
      </c>
      <c r="J578" s="40">
        <v>0</v>
      </c>
      <c r="K578" s="40">
        <v>0</v>
      </c>
      <c r="L578" s="40">
        <v>0</v>
      </c>
      <c r="M578" s="40">
        <v>0</v>
      </c>
      <c r="N578" s="40">
        <v>0</v>
      </c>
      <c r="O578" s="40">
        <v>0</v>
      </c>
      <c r="P578" s="40">
        <v>0</v>
      </c>
      <c r="Q578" s="168"/>
    </row>
    <row r="579" spans="2:17" hidden="1">
      <c r="B579" s="36">
        <v>567</v>
      </c>
      <c r="C579" s="35"/>
      <c r="D579" s="36" t="s">
        <v>190</v>
      </c>
      <c r="E579" s="111"/>
      <c r="F579" s="37" t="s">
        <v>190</v>
      </c>
      <c r="G579" s="38"/>
      <c r="H579" s="40">
        <v>0</v>
      </c>
      <c r="I579" s="40">
        <v>0</v>
      </c>
      <c r="J579" s="40">
        <v>0</v>
      </c>
      <c r="K579" s="40">
        <v>0</v>
      </c>
      <c r="L579" s="40">
        <v>0</v>
      </c>
      <c r="M579" s="40">
        <v>0</v>
      </c>
      <c r="N579" s="40">
        <v>0</v>
      </c>
      <c r="O579" s="40">
        <v>0</v>
      </c>
      <c r="P579" s="40">
        <v>0</v>
      </c>
      <c r="Q579" s="168"/>
    </row>
    <row r="580" spans="2:17" hidden="1">
      <c r="B580" s="110">
        <v>568</v>
      </c>
      <c r="C580" s="35"/>
      <c r="D580" s="36" t="s">
        <v>190</v>
      </c>
      <c r="E580" s="111"/>
      <c r="F580" s="37" t="s">
        <v>190</v>
      </c>
      <c r="G580" s="38"/>
      <c r="H580" s="40">
        <v>0</v>
      </c>
      <c r="I580" s="40">
        <v>0</v>
      </c>
      <c r="J580" s="40">
        <v>0</v>
      </c>
      <c r="K580" s="40">
        <v>0</v>
      </c>
      <c r="L580" s="40">
        <v>0</v>
      </c>
      <c r="M580" s="40">
        <v>0</v>
      </c>
      <c r="N580" s="40">
        <v>0</v>
      </c>
      <c r="O580" s="40">
        <v>0</v>
      </c>
      <c r="P580" s="40">
        <v>0</v>
      </c>
      <c r="Q580" s="168"/>
    </row>
    <row r="581" spans="2:17" hidden="1">
      <c r="B581" s="36">
        <v>569</v>
      </c>
      <c r="C581" s="35"/>
      <c r="D581" s="36" t="s">
        <v>190</v>
      </c>
      <c r="E581" s="111"/>
      <c r="F581" s="37" t="s">
        <v>190</v>
      </c>
      <c r="G581" s="38"/>
      <c r="H581" s="40">
        <v>0</v>
      </c>
      <c r="I581" s="40">
        <v>0</v>
      </c>
      <c r="J581" s="40">
        <v>0</v>
      </c>
      <c r="K581" s="40">
        <v>0</v>
      </c>
      <c r="L581" s="40">
        <v>0</v>
      </c>
      <c r="M581" s="40">
        <v>0</v>
      </c>
      <c r="N581" s="40">
        <v>0</v>
      </c>
      <c r="O581" s="40">
        <v>0</v>
      </c>
      <c r="P581" s="40">
        <v>0</v>
      </c>
      <c r="Q581" s="168"/>
    </row>
    <row r="582" spans="2:17" hidden="1">
      <c r="B582" s="110">
        <v>570</v>
      </c>
      <c r="C582" s="35"/>
      <c r="D582" s="36" t="s">
        <v>190</v>
      </c>
      <c r="E582" s="111"/>
      <c r="F582" s="37" t="s">
        <v>190</v>
      </c>
      <c r="G582" s="38"/>
      <c r="H582" s="40">
        <v>0</v>
      </c>
      <c r="I582" s="40">
        <v>0</v>
      </c>
      <c r="J582" s="40">
        <v>0</v>
      </c>
      <c r="K582" s="40">
        <v>0</v>
      </c>
      <c r="L582" s="40">
        <v>0</v>
      </c>
      <c r="M582" s="40">
        <v>0</v>
      </c>
      <c r="N582" s="40">
        <v>0</v>
      </c>
      <c r="O582" s="40">
        <v>0</v>
      </c>
      <c r="P582" s="40">
        <v>0</v>
      </c>
      <c r="Q582" s="168"/>
    </row>
    <row r="583" spans="2:17" hidden="1">
      <c r="B583" s="36">
        <v>571</v>
      </c>
      <c r="C583" s="35"/>
      <c r="D583" s="36" t="s">
        <v>190</v>
      </c>
      <c r="E583" s="111"/>
      <c r="F583" s="37" t="s">
        <v>190</v>
      </c>
      <c r="G583" s="38"/>
      <c r="H583" s="40">
        <v>0</v>
      </c>
      <c r="I583" s="40">
        <v>0</v>
      </c>
      <c r="J583" s="40">
        <v>0</v>
      </c>
      <c r="K583" s="40">
        <v>0</v>
      </c>
      <c r="L583" s="40">
        <v>0</v>
      </c>
      <c r="M583" s="40">
        <v>0</v>
      </c>
      <c r="N583" s="40">
        <v>0</v>
      </c>
      <c r="O583" s="40">
        <v>0</v>
      </c>
      <c r="P583" s="40">
        <v>0</v>
      </c>
      <c r="Q583" s="168"/>
    </row>
    <row r="584" spans="2:17" hidden="1">
      <c r="B584" s="110">
        <v>572</v>
      </c>
      <c r="C584" s="35"/>
      <c r="D584" s="36" t="s">
        <v>190</v>
      </c>
      <c r="E584" s="111"/>
      <c r="F584" s="37" t="s">
        <v>190</v>
      </c>
      <c r="G584" s="38"/>
      <c r="H584" s="40">
        <v>0</v>
      </c>
      <c r="I584" s="40">
        <v>0</v>
      </c>
      <c r="J584" s="40">
        <v>0</v>
      </c>
      <c r="K584" s="40">
        <v>0</v>
      </c>
      <c r="L584" s="40">
        <v>0</v>
      </c>
      <c r="M584" s="40">
        <v>0</v>
      </c>
      <c r="N584" s="40">
        <v>0</v>
      </c>
      <c r="O584" s="40">
        <v>0</v>
      </c>
      <c r="P584" s="40">
        <v>0</v>
      </c>
      <c r="Q584" s="168"/>
    </row>
    <row r="585" spans="2:17" hidden="1">
      <c r="B585" s="36">
        <v>573</v>
      </c>
      <c r="C585" s="35"/>
      <c r="D585" s="36" t="s">
        <v>190</v>
      </c>
      <c r="E585" s="111"/>
      <c r="F585" s="37" t="s">
        <v>190</v>
      </c>
      <c r="G585" s="38"/>
      <c r="H585" s="40">
        <v>0</v>
      </c>
      <c r="I585" s="40">
        <v>0</v>
      </c>
      <c r="J585" s="40">
        <v>0</v>
      </c>
      <c r="K585" s="40">
        <v>0</v>
      </c>
      <c r="L585" s="40">
        <v>0</v>
      </c>
      <c r="M585" s="40">
        <v>0</v>
      </c>
      <c r="N585" s="40">
        <v>0</v>
      </c>
      <c r="O585" s="40">
        <v>0</v>
      </c>
      <c r="P585" s="40">
        <v>0</v>
      </c>
      <c r="Q585" s="168"/>
    </row>
    <row r="586" spans="2:17" hidden="1">
      <c r="B586" s="110">
        <v>574</v>
      </c>
      <c r="C586" s="35"/>
      <c r="D586" s="36" t="s">
        <v>190</v>
      </c>
      <c r="E586" s="111"/>
      <c r="F586" s="37" t="s">
        <v>190</v>
      </c>
      <c r="G586" s="38"/>
      <c r="H586" s="40">
        <v>0</v>
      </c>
      <c r="I586" s="40">
        <v>0</v>
      </c>
      <c r="J586" s="40">
        <v>0</v>
      </c>
      <c r="K586" s="40">
        <v>0</v>
      </c>
      <c r="L586" s="40">
        <v>0</v>
      </c>
      <c r="M586" s="40">
        <v>0</v>
      </c>
      <c r="N586" s="40">
        <v>0</v>
      </c>
      <c r="O586" s="40">
        <v>0</v>
      </c>
      <c r="P586" s="40">
        <v>0</v>
      </c>
      <c r="Q586" s="168"/>
    </row>
    <row r="587" spans="2:17" hidden="1">
      <c r="B587" s="36">
        <v>575</v>
      </c>
      <c r="C587" s="35"/>
      <c r="D587" s="36" t="s">
        <v>190</v>
      </c>
      <c r="E587" s="111"/>
      <c r="F587" s="37" t="s">
        <v>190</v>
      </c>
      <c r="G587" s="38"/>
      <c r="H587" s="40">
        <v>0</v>
      </c>
      <c r="I587" s="40">
        <v>0</v>
      </c>
      <c r="J587" s="40">
        <v>0</v>
      </c>
      <c r="K587" s="40">
        <v>0</v>
      </c>
      <c r="L587" s="40">
        <v>0</v>
      </c>
      <c r="M587" s="40">
        <v>0</v>
      </c>
      <c r="N587" s="40">
        <v>0</v>
      </c>
      <c r="O587" s="40">
        <v>0</v>
      </c>
      <c r="P587" s="40">
        <v>0</v>
      </c>
      <c r="Q587" s="168"/>
    </row>
    <row r="588" spans="2:17" hidden="1">
      <c r="B588" s="110">
        <v>576</v>
      </c>
      <c r="C588" s="35"/>
      <c r="D588" s="36" t="s">
        <v>190</v>
      </c>
      <c r="E588" s="111"/>
      <c r="F588" s="37" t="s">
        <v>190</v>
      </c>
      <c r="G588" s="38"/>
      <c r="H588" s="40">
        <v>0</v>
      </c>
      <c r="I588" s="40">
        <v>0</v>
      </c>
      <c r="J588" s="40">
        <v>0</v>
      </c>
      <c r="K588" s="40">
        <v>0</v>
      </c>
      <c r="L588" s="40">
        <v>0</v>
      </c>
      <c r="M588" s="40">
        <v>0</v>
      </c>
      <c r="N588" s="40">
        <v>0</v>
      </c>
      <c r="O588" s="40">
        <v>0</v>
      </c>
      <c r="P588" s="40">
        <v>0</v>
      </c>
      <c r="Q588" s="168"/>
    </row>
    <row r="589" spans="2:17" hidden="1">
      <c r="B589" s="36">
        <v>577</v>
      </c>
      <c r="C589" s="35"/>
      <c r="D589" s="36" t="s">
        <v>190</v>
      </c>
      <c r="E589" s="111"/>
      <c r="F589" s="37" t="s">
        <v>190</v>
      </c>
      <c r="G589" s="38"/>
      <c r="H589" s="40">
        <v>0</v>
      </c>
      <c r="I589" s="40">
        <v>0</v>
      </c>
      <c r="J589" s="40">
        <v>0</v>
      </c>
      <c r="K589" s="40">
        <v>0</v>
      </c>
      <c r="L589" s="40">
        <v>0</v>
      </c>
      <c r="M589" s="40">
        <v>0</v>
      </c>
      <c r="N589" s="40">
        <v>0</v>
      </c>
      <c r="O589" s="40">
        <v>0</v>
      </c>
      <c r="P589" s="40">
        <v>0</v>
      </c>
      <c r="Q589" s="168"/>
    </row>
    <row r="590" spans="2:17" hidden="1">
      <c r="B590" s="110">
        <v>578</v>
      </c>
      <c r="C590" s="35"/>
      <c r="D590" s="36" t="s">
        <v>190</v>
      </c>
      <c r="E590" s="111"/>
      <c r="F590" s="37" t="s">
        <v>190</v>
      </c>
      <c r="G590" s="38"/>
      <c r="H590" s="40">
        <v>0</v>
      </c>
      <c r="I590" s="40">
        <v>0</v>
      </c>
      <c r="J590" s="40">
        <v>0</v>
      </c>
      <c r="K590" s="40">
        <v>0</v>
      </c>
      <c r="L590" s="40">
        <v>0</v>
      </c>
      <c r="M590" s="40">
        <v>0</v>
      </c>
      <c r="N590" s="40">
        <v>0</v>
      </c>
      <c r="O590" s="40">
        <v>0</v>
      </c>
      <c r="P590" s="40">
        <v>0</v>
      </c>
      <c r="Q590" s="168"/>
    </row>
    <row r="591" spans="2:17" hidden="1">
      <c r="B591" s="36">
        <v>579</v>
      </c>
      <c r="C591" s="35"/>
      <c r="D591" s="36" t="s">
        <v>190</v>
      </c>
      <c r="E591" s="111"/>
      <c r="F591" s="37" t="s">
        <v>190</v>
      </c>
      <c r="G591" s="38"/>
      <c r="H591" s="40">
        <v>0</v>
      </c>
      <c r="I591" s="40">
        <v>0</v>
      </c>
      <c r="J591" s="40">
        <v>0</v>
      </c>
      <c r="K591" s="40">
        <v>0</v>
      </c>
      <c r="L591" s="40">
        <v>0</v>
      </c>
      <c r="M591" s="40">
        <v>0</v>
      </c>
      <c r="N591" s="40">
        <v>0</v>
      </c>
      <c r="O591" s="40">
        <v>0</v>
      </c>
      <c r="P591" s="40">
        <v>0</v>
      </c>
      <c r="Q591" s="168"/>
    </row>
    <row r="592" spans="2:17" hidden="1">
      <c r="B592" s="110">
        <v>580</v>
      </c>
      <c r="C592" s="35"/>
      <c r="D592" s="36" t="s">
        <v>190</v>
      </c>
      <c r="E592" s="111"/>
      <c r="F592" s="37" t="s">
        <v>190</v>
      </c>
      <c r="G592" s="38"/>
      <c r="H592" s="40">
        <v>0</v>
      </c>
      <c r="I592" s="40">
        <v>0</v>
      </c>
      <c r="J592" s="40">
        <v>0</v>
      </c>
      <c r="K592" s="40">
        <v>0</v>
      </c>
      <c r="L592" s="40">
        <v>0</v>
      </c>
      <c r="M592" s="40">
        <v>0</v>
      </c>
      <c r="N592" s="40">
        <v>0</v>
      </c>
      <c r="O592" s="40">
        <v>0</v>
      </c>
      <c r="P592" s="40">
        <v>0</v>
      </c>
      <c r="Q592" s="168"/>
    </row>
    <row r="593" spans="2:17" hidden="1">
      <c r="B593" s="36">
        <v>581</v>
      </c>
      <c r="C593" s="35"/>
      <c r="D593" s="36" t="s">
        <v>190</v>
      </c>
      <c r="E593" s="111"/>
      <c r="F593" s="37" t="s">
        <v>190</v>
      </c>
      <c r="G593" s="38"/>
      <c r="H593" s="40">
        <v>0</v>
      </c>
      <c r="I593" s="40">
        <v>0</v>
      </c>
      <c r="J593" s="40">
        <v>0</v>
      </c>
      <c r="K593" s="40">
        <v>0</v>
      </c>
      <c r="L593" s="40">
        <v>0</v>
      </c>
      <c r="M593" s="40">
        <v>0</v>
      </c>
      <c r="N593" s="40">
        <v>0</v>
      </c>
      <c r="O593" s="40">
        <v>0</v>
      </c>
      <c r="P593" s="40">
        <v>0</v>
      </c>
      <c r="Q593" s="168"/>
    </row>
    <row r="594" spans="2:17" hidden="1">
      <c r="B594" s="110">
        <v>582</v>
      </c>
      <c r="C594" s="35"/>
      <c r="D594" s="36" t="s">
        <v>190</v>
      </c>
      <c r="E594" s="111"/>
      <c r="F594" s="37" t="s">
        <v>190</v>
      </c>
      <c r="G594" s="38"/>
      <c r="H594" s="40">
        <v>0</v>
      </c>
      <c r="I594" s="40">
        <v>0</v>
      </c>
      <c r="J594" s="40">
        <v>0</v>
      </c>
      <c r="K594" s="40">
        <v>0</v>
      </c>
      <c r="L594" s="40">
        <v>0</v>
      </c>
      <c r="M594" s="40">
        <v>0</v>
      </c>
      <c r="N594" s="40">
        <v>0</v>
      </c>
      <c r="O594" s="40">
        <v>0</v>
      </c>
      <c r="P594" s="40">
        <v>0</v>
      </c>
      <c r="Q594" s="168"/>
    </row>
    <row r="595" spans="2:17" hidden="1">
      <c r="B595" s="36">
        <v>583</v>
      </c>
      <c r="C595" s="35"/>
      <c r="D595" s="36" t="s">
        <v>190</v>
      </c>
      <c r="E595" s="111"/>
      <c r="F595" s="37" t="s">
        <v>190</v>
      </c>
      <c r="G595" s="38"/>
      <c r="H595" s="40">
        <v>0</v>
      </c>
      <c r="I595" s="40">
        <v>0</v>
      </c>
      <c r="J595" s="40">
        <v>0</v>
      </c>
      <c r="K595" s="40">
        <v>0</v>
      </c>
      <c r="L595" s="40">
        <v>0</v>
      </c>
      <c r="M595" s="40">
        <v>0</v>
      </c>
      <c r="N595" s="40">
        <v>0</v>
      </c>
      <c r="O595" s="40">
        <v>0</v>
      </c>
      <c r="P595" s="40">
        <v>0</v>
      </c>
      <c r="Q595" s="168"/>
    </row>
    <row r="596" spans="2:17" hidden="1">
      <c r="B596" s="110">
        <v>584</v>
      </c>
      <c r="C596" s="35"/>
      <c r="D596" s="36" t="s">
        <v>190</v>
      </c>
      <c r="E596" s="111"/>
      <c r="F596" s="37" t="s">
        <v>190</v>
      </c>
      <c r="G596" s="38"/>
      <c r="H596" s="40">
        <v>0</v>
      </c>
      <c r="I596" s="40">
        <v>0</v>
      </c>
      <c r="J596" s="40">
        <v>0</v>
      </c>
      <c r="K596" s="40">
        <v>0</v>
      </c>
      <c r="L596" s="40">
        <v>0</v>
      </c>
      <c r="M596" s="40">
        <v>0</v>
      </c>
      <c r="N596" s="40">
        <v>0</v>
      </c>
      <c r="O596" s="40">
        <v>0</v>
      </c>
      <c r="P596" s="40">
        <v>0</v>
      </c>
      <c r="Q596" s="168"/>
    </row>
    <row r="597" spans="2:17" hidden="1">
      <c r="B597" s="36">
        <v>585</v>
      </c>
      <c r="C597" s="35"/>
      <c r="D597" s="36" t="s">
        <v>190</v>
      </c>
      <c r="E597" s="111"/>
      <c r="F597" s="37" t="s">
        <v>190</v>
      </c>
      <c r="G597" s="38"/>
      <c r="H597" s="40">
        <v>0</v>
      </c>
      <c r="I597" s="40">
        <v>0</v>
      </c>
      <c r="J597" s="40">
        <v>0</v>
      </c>
      <c r="K597" s="40">
        <v>0</v>
      </c>
      <c r="L597" s="40">
        <v>0</v>
      </c>
      <c r="M597" s="40">
        <v>0</v>
      </c>
      <c r="N597" s="40">
        <v>0</v>
      </c>
      <c r="O597" s="40">
        <v>0</v>
      </c>
      <c r="P597" s="40">
        <v>0</v>
      </c>
      <c r="Q597" s="168"/>
    </row>
    <row r="598" spans="2:17" hidden="1">
      <c r="B598" s="110">
        <v>586</v>
      </c>
      <c r="C598" s="35"/>
      <c r="D598" s="36" t="s">
        <v>190</v>
      </c>
      <c r="E598" s="111"/>
      <c r="F598" s="37" t="s">
        <v>190</v>
      </c>
      <c r="G598" s="38"/>
      <c r="H598" s="40">
        <v>0</v>
      </c>
      <c r="I598" s="40">
        <v>0</v>
      </c>
      <c r="J598" s="40">
        <v>0</v>
      </c>
      <c r="K598" s="40">
        <v>0</v>
      </c>
      <c r="L598" s="40">
        <v>0</v>
      </c>
      <c r="M598" s="40">
        <v>0</v>
      </c>
      <c r="N598" s="40">
        <v>0</v>
      </c>
      <c r="O598" s="40">
        <v>0</v>
      </c>
      <c r="P598" s="40">
        <v>0</v>
      </c>
      <c r="Q598" s="168"/>
    </row>
    <row r="599" spans="2:17" hidden="1">
      <c r="B599" s="36">
        <v>587</v>
      </c>
      <c r="C599" s="35"/>
      <c r="D599" s="36" t="s">
        <v>190</v>
      </c>
      <c r="E599" s="111"/>
      <c r="F599" s="37" t="s">
        <v>190</v>
      </c>
      <c r="G599" s="38"/>
      <c r="H599" s="40">
        <v>0</v>
      </c>
      <c r="I599" s="40">
        <v>0</v>
      </c>
      <c r="J599" s="40">
        <v>0</v>
      </c>
      <c r="K599" s="40">
        <v>0</v>
      </c>
      <c r="L599" s="40">
        <v>0</v>
      </c>
      <c r="M599" s="40">
        <v>0</v>
      </c>
      <c r="N599" s="40">
        <v>0</v>
      </c>
      <c r="O599" s="40">
        <v>0</v>
      </c>
      <c r="P599" s="40">
        <v>0</v>
      </c>
      <c r="Q599" s="168"/>
    </row>
    <row r="600" spans="2:17" hidden="1">
      <c r="B600" s="110">
        <v>588</v>
      </c>
      <c r="C600" s="35"/>
      <c r="D600" s="36" t="s">
        <v>190</v>
      </c>
      <c r="E600" s="111"/>
      <c r="F600" s="37" t="s">
        <v>190</v>
      </c>
      <c r="G600" s="38"/>
      <c r="H600" s="40">
        <v>0</v>
      </c>
      <c r="I600" s="40">
        <v>0</v>
      </c>
      <c r="J600" s="40">
        <v>0</v>
      </c>
      <c r="K600" s="40">
        <v>0</v>
      </c>
      <c r="L600" s="40">
        <v>0</v>
      </c>
      <c r="M600" s="40">
        <v>0</v>
      </c>
      <c r="N600" s="40">
        <v>0</v>
      </c>
      <c r="O600" s="40">
        <v>0</v>
      </c>
      <c r="P600" s="40">
        <v>0</v>
      </c>
      <c r="Q600" s="168"/>
    </row>
    <row r="601" spans="2:17" hidden="1">
      <c r="B601" s="36">
        <v>589</v>
      </c>
      <c r="C601" s="35"/>
      <c r="D601" s="36" t="s">
        <v>190</v>
      </c>
      <c r="E601" s="111"/>
      <c r="F601" s="37" t="s">
        <v>190</v>
      </c>
      <c r="G601" s="38"/>
      <c r="H601" s="40">
        <v>0</v>
      </c>
      <c r="I601" s="40">
        <v>0</v>
      </c>
      <c r="J601" s="40">
        <v>0</v>
      </c>
      <c r="K601" s="40">
        <v>0</v>
      </c>
      <c r="L601" s="40">
        <v>0</v>
      </c>
      <c r="M601" s="40">
        <v>0</v>
      </c>
      <c r="N601" s="40">
        <v>0</v>
      </c>
      <c r="O601" s="40">
        <v>0</v>
      </c>
      <c r="P601" s="40">
        <v>0</v>
      </c>
      <c r="Q601" s="168"/>
    </row>
    <row r="602" spans="2:17" hidden="1">
      <c r="B602" s="110">
        <v>590</v>
      </c>
      <c r="C602" s="35"/>
      <c r="D602" s="36" t="s">
        <v>190</v>
      </c>
      <c r="E602" s="111"/>
      <c r="F602" s="37" t="s">
        <v>190</v>
      </c>
      <c r="G602" s="38"/>
      <c r="H602" s="40">
        <v>0</v>
      </c>
      <c r="I602" s="40">
        <v>0</v>
      </c>
      <c r="J602" s="40">
        <v>0</v>
      </c>
      <c r="K602" s="40">
        <v>0</v>
      </c>
      <c r="L602" s="40">
        <v>0</v>
      </c>
      <c r="M602" s="40">
        <v>0</v>
      </c>
      <c r="N602" s="40">
        <v>0</v>
      </c>
      <c r="O602" s="40">
        <v>0</v>
      </c>
      <c r="P602" s="40">
        <v>0</v>
      </c>
      <c r="Q602" s="168"/>
    </row>
    <row r="603" spans="2:17" hidden="1">
      <c r="B603" s="36">
        <v>591</v>
      </c>
      <c r="C603" s="35"/>
      <c r="D603" s="36" t="s">
        <v>190</v>
      </c>
      <c r="E603" s="111"/>
      <c r="F603" s="37" t="s">
        <v>190</v>
      </c>
      <c r="G603" s="38"/>
      <c r="H603" s="40">
        <v>0</v>
      </c>
      <c r="I603" s="40">
        <v>0</v>
      </c>
      <c r="J603" s="40">
        <v>0</v>
      </c>
      <c r="K603" s="40">
        <v>0</v>
      </c>
      <c r="L603" s="40">
        <v>0</v>
      </c>
      <c r="M603" s="40">
        <v>0</v>
      </c>
      <c r="N603" s="40">
        <v>0</v>
      </c>
      <c r="O603" s="40">
        <v>0</v>
      </c>
      <c r="P603" s="40">
        <v>0</v>
      </c>
      <c r="Q603" s="168"/>
    </row>
    <row r="604" spans="2:17" hidden="1">
      <c r="B604" s="110">
        <v>592</v>
      </c>
      <c r="C604" s="35"/>
      <c r="D604" s="36" t="s">
        <v>190</v>
      </c>
      <c r="E604" s="111"/>
      <c r="F604" s="37" t="s">
        <v>190</v>
      </c>
      <c r="G604" s="38"/>
      <c r="H604" s="40">
        <v>0</v>
      </c>
      <c r="I604" s="40">
        <v>0</v>
      </c>
      <c r="J604" s="40">
        <v>0</v>
      </c>
      <c r="K604" s="40">
        <v>0</v>
      </c>
      <c r="L604" s="40">
        <v>0</v>
      </c>
      <c r="M604" s="40">
        <v>0</v>
      </c>
      <c r="N604" s="40">
        <v>0</v>
      </c>
      <c r="O604" s="40">
        <v>0</v>
      </c>
      <c r="P604" s="40">
        <v>0</v>
      </c>
      <c r="Q604" s="168"/>
    </row>
    <row r="605" spans="2:17" hidden="1">
      <c r="B605" s="36">
        <v>593</v>
      </c>
      <c r="C605" s="35"/>
      <c r="D605" s="36" t="s">
        <v>190</v>
      </c>
      <c r="E605" s="111"/>
      <c r="F605" s="37" t="s">
        <v>190</v>
      </c>
      <c r="G605" s="38"/>
      <c r="H605" s="40">
        <v>0</v>
      </c>
      <c r="I605" s="40">
        <v>0</v>
      </c>
      <c r="J605" s="40">
        <v>0</v>
      </c>
      <c r="K605" s="40">
        <v>0</v>
      </c>
      <c r="L605" s="40">
        <v>0</v>
      </c>
      <c r="M605" s="40">
        <v>0</v>
      </c>
      <c r="N605" s="40">
        <v>0</v>
      </c>
      <c r="O605" s="40">
        <v>0</v>
      </c>
      <c r="P605" s="40">
        <v>0</v>
      </c>
      <c r="Q605" s="168"/>
    </row>
    <row r="606" spans="2:17" hidden="1">
      <c r="B606" s="110">
        <v>594</v>
      </c>
      <c r="C606" s="35"/>
      <c r="D606" s="36" t="s">
        <v>190</v>
      </c>
      <c r="E606" s="111"/>
      <c r="F606" s="37" t="s">
        <v>190</v>
      </c>
      <c r="G606" s="38"/>
      <c r="H606" s="40">
        <v>0</v>
      </c>
      <c r="I606" s="40">
        <v>0</v>
      </c>
      <c r="J606" s="40">
        <v>0</v>
      </c>
      <c r="K606" s="40">
        <v>0</v>
      </c>
      <c r="L606" s="40">
        <v>0</v>
      </c>
      <c r="M606" s="40">
        <v>0</v>
      </c>
      <c r="N606" s="40">
        <v>0</v>
      </c>
      <c r="O606" s="40">
        <v>0</v>
      </c>
      <c r="P606" s="40">
        <v>0</v>
      </c>
      <c r="Q606" s="168"/>
    </row>
    <row r="607" spans="2:17" hidden="1">
      <c r="B607" s="36">
        <v>595</v>
      </c>
      <c r="C607" s="35"/>
      <c r="D607" s="36" t="s">
        <v>190</v>
      </c>
      <c r="E607" s="111"/>
      <c r="F607" s="37" t="s">
        <v>190</v>
      </c>
      <c r="G607" s="38"/>
      <c r="H607" s="40">
        <v>0</v>
      </c>
      <c r="I607" s="40">
        <v>0</v>
      </c>
      <c r="J607" s="40">
        <v>0</v>
      </c>
      <c r="K607" s="40">
        <v>0</v>
      </c>
      <c r="L607" s="40">
        <v>0</v>
      </c>
      <c r="M607" s="40">
        <v>0</v>
      </c>
      <c r="N607" s="40">
        <v>0</v>
      </c>
      <c r="O607" s="40">
        <v>0</v>
      </c>
      <c r="P607" s="40">
        <v>0</v>
      </c>
      <c r="Q607" s="168"/>
    </row>
    <row r="608" spans="2:17" hidden="1">
      <c r="B608" s="110">
        <v>596</v>
      </c>
      <c r="C608" s="35"/>
      <c r="D608" s="36" t="s">
        <v>190</v>
      </c>
      <c r="E608" s="111"/>
      <c r="F608" s="37" t="s">
        <v>190</v>
      </c>
      <c r="G608" s="38"/>
      <c r="H608" s="40">
        <v>0</v>
      </c>
      <c r="I608" s="40">
        <v>0</v>
      </c>
      <c r="J608" s="40">
        <v>0</v>
      </c>
      <c r="K608" s="40">
        <v>0</v>
      </c>
      <c r="L608" s="40">
        <v>0</v>
      </c>
      <c r="M608" s="40">
        <v>0</v>
      </c>
      <c r="N608" s="40">
        <v>0</v>
      </c>
      <c r="O608" s="40">
        <v>0</v>
      </c>
      <c r="P608" s="40">
        <v>0</v>
      </c>
      <c r="Q608" s="168"/>
    </row>
    <row r="609" spans="2:17" hidden="1">
      <c r="B609" s="36">
        <v>597</v>
      </c>
      <c r="C609" s="35"/>
      <c r="D609" s="36" t="s">
        <v>190</v>
      </c>
      <c r="E609" s="111"/>
      <c r="F609" s="37" t="s">
        <v>190</v>
      </c>
      <c r="G609" s="38"/>
      <c r="H609" s="40">
        <v>0</v>
      </c>
      <c r="I609" s="40">
        <v>0</v>
      </c>
      <c r="J609" s="40">
        <v>0</v>
      </c>
      <c r="K609" s="40">
        <v>0</v>
      </c>
      <c r="L609" s="40">
        <v>0</v>
      </c>
      <c r="M609" s="40">
        <v>0</v>
      </c>
      <c r="N609" s="40">
        <v>0</v>
      </c>
      <c r="O609" s="40">
        <v>0</v>
      </c>
      <c r="P609" s="40">
        <v>0</v>
      </c>
      <c r="Q609" s="168"/>
    </row>
    <row r="610" spans="2:17" hidden="1">
      <c r="B610" s="110">
        <v>598</v>
      </c>
      <c r="C610" s="35"/>
      <c r="D610" s="36" t="s">
        <v>190</v>
      </c>
      <c r="E610" s="111"/>
      <c r="F610" s="37" t="s">
        <v>190</v>
      </c>
      <c r="G610" s="38"/>
      <c r="H610" s="40">
        <v>0</v>
      </c>
      <c r="I610" s="40">
        <v>0</v>
      </c>
      <c r="J610" s="40">
        <v>0</v>
      </c>
      <c r="K610" s="40">
        <v>0</v>
      </c>
      <c r="L610" s="40">
        <v>0</v>
      </c>
      <c r="M610" s="40">
        <v>0</v>
      </c>
      <c r="N610" s="40">
        <v>0</v>
      </c>
      <c r="O610" s="40">
        <v>0</v>
      </c>
      <c r="P610" s="40">
        <v>0</v>
      </c>
      <c r="Q610" s="168"/>
    </row>
    <row r="611" spans="2:17" hidden="1">
      <c r="B611" s="36">
        <v>599</v>
      </c>
      <c r="C611" s="35"/>
      <c r="D611" s="36" t="s">
        <v>190</v>
      </c>
      <c r="E611" s="111"/>
      <c r="F611" s="37" t="s">
        <v>190</v>
      </c>
      <c r="G611" s="38"/>
      <c r="H611" s="40">
        <v>0</v>
      </c>
      <c r="I611" s="40">
        <v>0</v>
      </c>
      <c r="J611" s="40">
        <v>0</v>
      </c>
      <c r="K611" s="40">
        <v>0</v>
      </c>
      <c r="L611" s="40">
        <v>0</v>
      </c>
      <c r="M611" s="40">
        <v>0</v>
      </c>
      <c r="N611" s="40">
        <v>0</v>
      </c>
      <c r="O611" s="40">
        <v>0</v>
      </c>
      <c r="P611" s="40">
        <v>0</v>
      </c>
      <c r="Q611" s="168"/>
    </row>
    <row r="612" spans="2:17" hidden="1">
      <c r="B612" s="110">
        <v>600</v>
      </c>
      <c r="C612" s="35"/>
      <c r="D612" s="36" t="s">
        <v>190</v>
      </c>
      <c r="E612" s="111"/>
      <c r="F612" s="37" t="s">
        <v>190</v>
      </c>
      <c r="G612" s="38"/>
      <c r="H612" s="40">
        <v>0</v>
      </c>
      <c r="I612" s="40">
        <v>0</v>
      </c>
      <c r="J612" s="40">
        <v>0</v>
      </c>
      <c r="K612" s="40">
        <v>0</v>
      </c>
      <c r="L612" s="40">
        <v>0</v>
      </c>
      <c r="M612" s="40">
        <v>0</v>
      </c>
      <c r="N612" s="40">
        <v>0</v>
      </c>
      <c r="O612" s="40">
        <v>0</v>
      </c>
      <c r="P612" s="40">
        <v>0</v>
      </c>
      <c r="Q612" s="168"/>
    </row>
    <row r="613" spans="2:17" hidden="1">
      <c r="B613" s="36">
        <v>601</v>
      </c>
      <c r="C613" s="35"/>
      <c r="D613" s="36" t="s">
        <v>190</v>
      </c>
      <c r="E613" s="111"/>
      <c r="F613" s="37" t="s">
        <v>190</v>
      </c>
      <c r="G613" s="38"/>
      <c r="H613" s="40">
        <v>0</v>
      </c>
      <c r="I613" s="40">
        <v>0</v>
      </c>
      <c r="J613" s="40">
        <v>0</v>
      </c>
      <c r="K613" s="40">
        <v>0</v>
      </c>
      <c r="L613" s="40">
        <v>0</v>
      </c>
      <c r="M613" s="40">
        <v>0</v>
      </c>
      <c r="N613" s="40">
        <v>0</v>
      </c>
      <c r="O613" s="40">
        <v>0</v>
      </c>
      <c r="P613" s="40">
        <v>0</v>
      </c>
      <c r="Q613" s="168"/>
    </row>
    <row r="614" spans="2:17" hidden="1">
      <c r="B614" s="110">
        <v>602</v>
      </c>
      <c r="C614" s="35"/>
      <c r="D614" s="36" t="s">
        <v>190</v>
      </c>
      <c r="E614" s="111"/>
      <c r="F614" s="37" t="s">
        <v>190</v>
      </c>
      <c r="G614" s="38"/>
      <c r="H614" s="40">
        <v>0</v>
      </c>
      <c r="I614" s="40">
        <v>0</v>
      </c>
      <c r="J614" s="40">
        <v>0</v>
      </c>
      <c r="K614" s="40">
        <v>0</v>
      </c>
      <c r="L614" s="40">
        <v>0</v>
      </c>
      <c r="M614" s="40">
        <v>0</v>
      </c>
      <c r="N614" s="40">
        <v>0</v>
      </c>
      <c r="O614" s="40">
        <v>0</v>
      </c>
      <c r="P614" s="40">
        <v>0</v>
      </c>
      <c r="Q614" s="168"/>
    </row>
    <row r="615" spans="2:17" hidden="1">
      <c r="B615" s="36">
        <v>603</v>
      </c>
      <c r="C615" s="35"/>
      <c r="D615" s="36" t="s">
        <v>190</v>
      </c>
      <c r="E615" s="111"/>
      <c r="F615" s="37" t="s">
        <v>190</v>
      </c>
      <c r="G615" s="38"/>
      <c r="H615" s="40">
        <v>0</v>
      </c>
      <c r="I615" s="40">
        <v>0</v>
      </c>
      <c r="J615" s="40">
        <v>0</v>
      </c>
      <c r="K615" s="40">
        <v>0</v>
      </c>
      <c r="L615" s="40">
        <v>0</v>
      </c>
      <c r="M615" s="40">
        <v>0</v>
      </c>
      <c r="N615" s="40">
        <v>0</v>
      </c>
      <c r="O615" s="40">
        <v>0</v>
      </c>
      <c r="P615" s="40">
        <v>0</v>
      </c>
      <c r="Q615" s="168"/>
    </row>
    <row r="616" spans="2:17" hidden="1">
      <c r="B616" s="110">
        <v>604</v>
      </c>
      <c r="C616" s="35"/>
      <c r="D616" s="36" t="s">
        <v>190</v>
      </c>
      <c r="E616" s="111"/>
      <c r="F616" s="37" t="s">
        <v>190</v>
      </c>
      <c r="G616" s="38"/>
      <c r="H616" s="40">
        <v>0</v>
      </c>
      <c r="I616" s="40">
        <v>0</v>
      </c>
      <c r="J616" s="40">
        <v>0</v>
      </c>
      <c r="K616" s="40">
        <v>0</v>
      </c>
      <c r="L616" s="40">
        <v>0</v>
      </c>
      <c r="M616" s="40">
        <v>0</v>
      </c>
      <c r="N616" s="40">
        <v>0</v>
      </c>
      <c r="O616" s="40">
        <v>0</v>
      </c>
      <c r="P616" s="40">
        <v>0</v>
      </c>
      <c r="Q616" s="168"/>
    </row>
    <row r="617" spans="2:17" hidden="1">
      <c r="B617" s="36">
        <v>605</v>
      </c>
      <c r="C617" s="35"/>
      <c r="D617" s="36" t="s">
        <v>190</v>
      </c>
      <c r="E617" s="111"/>
      <c r="F617" s="37" t="s">
        <v>190</v>
      </c>
      <c r="G617" s="38"/>
      <c r="H617" s="40">
        <v>0</v>
      </c>
      <c r="I617" s="40">
        <v>0</v>
      </c>
      <c r="J617" s="40">
        <v>0</v>
      </c>
      <c r="K617" s="40">
        <v>0</v>
      </c>
      <c r="L617" s="40">
        <v>0</v>
      </c>
      <c r="M617" s="40">
        <v>0</v>
      </c>
      <c r="N617" s="40">
        <v>0</v>
      </c>
      <c r="O617" s="40">
        <v>0</v>
      </c>
      <c r="P617" s="40">
        <v>0</v>
      </c>
      <c r="Q617" s="168"/>
    </row>
    <row r="618" spans="2:17" hidden="1">
      <c r="B618" s="110">
        <v>606</v>
      </c>
      <c r="C618" s="35"/>
      <c r="D618" s="36" t="s">
        <v>190</v>
      </c>
      <c r="E618" s="111"/>
      <c r="F618" s="37" t="s">
        <v>190</v>
      </c>
      <c r="G618" s="38"/>
      <c r="H618" s="40">
        <v>0</v>
      </c>
      <c r="I618" s="40">
        <v>0</v>
      </c>
      <c r="J618" s="40">
        <v>0</v>
      </c>
      <c r="K618" s="40">
        <v>0</v>
      </c>
      <c r="L618" s="40">
        <v>0</v>
      </c>
      <c r="M618" s="40">
        <v>0</v>
      </c>
      <c r="N618" s="40">
        <v>0</v>
      </c>
      <c r="O618" s="40">
        <v>0</v>
      </c>
      <c r="P618" s="40">
        <v>0</v>
      </c>
      <c r="Q618" s="168"/>
    </row>
    <row r="619" spans="2:17" hidden="1">
      <c r="B619" s="36">
        <v>607</v>
      </c>
      <c r="C619" s="35"/>
      <c r="D619" s="36" t="s">
        <v>190</v>
      </c>
      <c r="E619" s="111"/>
      <c r="F619" s="37" t="s">
        <v>190</v>
      </c>
      <c r="G619" s="38"/>
      <c r="H619" s="40">
        <v>0</v>
      </c>
      <c r="I619" s="40">
        <v>0</v>
      </c>
      <c r="J619" s="40">
        <v>0</v>
      </c>
      <c r="K619" s="40">
        <v>0</v>
      </c>
      <c r="L619" s="40">
        <v>0</v>
      </c>
      <c r="M619" s="40">
        <v>0</v>
      </c>
      <c r="N619" s="40">
        <v>0</v>
      </c>
      <c r="O619" s="40">
        <v>0</v>
      </c>
      <c r="P619" s="40">
        <v>0</v>
      </c>
      <c r="Q619" s="168"/>
    </row>
    <row r="620" spans="2:17" hidden="1">
      <c r="B620" s="110">
        <v>608</v>
      </c>
      <c r="C620" s="35"/>
      <c r="D620" s="36" t="s">
        <v>190</v>
      </c>
      <c r="E620" s="111"/>
      <c r="F620" s="37" t="s">
        <v>190</v>
      </c>
      <c r="G620" s="38"/>
      <c r="H620" s="40">
        <v>0</v>
      </c>
      <c r="I620" s="40">
        <v>0</v>
      </c>
      <c r="J620" s="40">
        <v>0</v>
      </c>
      <c r="K620" s="40">
        <v>0</v>
      </c>
      <c r="L620" s="40">
        <v>0</v>
      </c>
      <c r="M620" s="40">
        <v>0</v>
      </c>
      <c r="N620" s="40">
        <v>0</v>
      </c>
      <c r="O620" s="40">
        <v>0</v>
      </c>
      <c r="P620" s="40">
        <v>0</v>
      </c>
      <c r="Q620" s="168"/>
    </row>
    <row r="621" spans="2:17" hidden="1">
      <c r="B621" s="36">
        <v>609</v>
      </c>
      <c r="C621" s="35"/>
      <c r="D621" s="36" t="s">
        <v>190</v>
      </c>
      <c r="E621" s="111"/>
      <c r="F621" s="37" t="s">
        <v>190</v>
      </c>
      <c r="G621" s="38"/>
      <c r="H621" s="40">
        <v>0</v>
      </c>
      <c r="I621" s="40">
        <v>0</v>
      </c>
      <c r="J621" s="40">
        <v>0</v>
      </c>
      <c r="K621" s="40">
        <v>0</v>
      </c>
      <c r="L621" s="40">
        <v>0</v>
      </c>
      <c r="M621" s="40">
        <v>0</v>
      </c>
      <c r="N621" s="40">
        <v>0</v>
      </c>
      <c r="O621" s="40">
        <v>0</v>
      </c>
      <c r="P621" s="40">
        <v>0</v>
      </c>
      <c r="Q621" s="168"/>
    </row>
    <row r="622" spans="2:17" hidden="1">
      <c r="B622" s="110">
        <v>610</v>
      </c>
      <c r="C622" s="35"/>
      <c r="D622" s="36" t="s">
        <v>190</v>
      </c>
      <c r="E622" s="111"/>
      <c r="F622" s="37" t="s">
        <v>190</v>
      </c>
      <c r="G622" s="38"/>
      <c r="H622" s="40">
        <v>0</v>
      </c>
      <c r="I622" s="40">
        <v>0</v>
      </c>
      <c r="J622" s="40">
        <v>0</v>
      </c>
      <c r="K622" s="40">
        <v>0</v>
      </c>
      <c r="L622" s="40">
        <v>0</v>
      </c>
      <c r="M622" s="40">
        <v>0</v>
      </c>
      <c r="N622" s="40">
        <v>0</v>
      </c>
      <c r="O622" s="40">
        <v>0</v>
      </c>
      <c r="P622" s="40">
        <v>0</v>
      </c>
      <c r="Q622" s="168"/>
    </row>
    <row r="623" spans="2:17" hidden="1">
      <c r="B623" s="36">
        <v>611</v>
      </c>
      <c r="C623" s="35"/>
      <c r="D623" s="36" t="s">
        <v>190</v>
      </c>
      <c r="E623" s="111"/>
      <c r="F623" s="37" t="s">
        <v>190</v>
      </c>
      <c r="G623" s="38"/>
      <c r="H623" s="40">
        <v>0</v>
      </c>
      <c r="I623" s="40">
        <v>0</v>
      </c>
      <c r="J623" s="40">
        <v>0</v>
      </c>
      <c r="K623" s="40">
        <v>0</v>
      </c>
      <c r="L623" s="40">
        <v>0</v>
      </c>
      <c r="M623" s="40">
        <v>0</v>
      </c>
      <c r="N623" s="40">
        <v>0</v>
      </c>
      <c r="O623" s="40">
        <v>0</v>
      </c>
      <c r="P623" s="40">
        <v>0</v>
      </c>
      <c r="Q623" s="168"/>
    </row>
    <row r="624" spans="2:17" hidden="1">
      <c r="B624" s="110">
        <v>612</v>
      </c>
      <c r="C624" s="35"/>
      <c r="D624" s="36" t="s">
        <v>190</v>
      </c>
      <c r="E624" s="111"/>
      <c r="F624" s="37" t="s">
        <v>190</v>
      </c>
      <c r="G624" s="38"/>
      <c r="H624" s="40">
        <v>0</v>
      </c>
      <c r="I624" s="40">
        <v>0</v>
      </c>
      <c r="J624" s="40">
        <v>0</v>
      </c>
      <c r="K624" s="40">
        <v>0</v>
      </c>
      <c r="L624" s="40">
        <v>0</v>
      </c>
      <c r="M624" s="40">
        <v>0</v>
      </c>
      <c r="N624" s="40">
        <v>0</v>
      </c>
      <c r="O624" s="40">
        <v>0</v>
      </c>
      <c r="P624" s="40">
        <v>0</v>
      </c>
      <c r="Q624" s="168"/>
    </row>
    <row r="625" spans="2:17" hidden="1">
      <c r="B625" s="36">
        <v>613</v>
      </c>
      <c r="C625" s="35"/>
      <c r="D625" s="36" t="s">
        <v>190</v>
      </c>
      <c r="E625" s="111"/>
      <c r="F625" s="37" t="s">
        <v>190</v>
      </c>
      <c r="G625" s="38"/>
      <c r="H625" s="40">
        <v>0</v>
      </c>
      <c r="I625" s="40">
        <v>0</v>
      </c>
      <c r="J625" s="40">
        <v>0</v>
      </c>
      <c r="K625" s="40">
        <v>0</v>
      </c>
      <c r="L625" s="40">
        <v>0</v>
      </c>
      <c r="M625" s="40">
        <v>0</v>
      </c>
      <c r="N625" s="40">
        <v>0</v>
      </c>
      <c r="O625" s="40">
        <v>0</v>
      </c>
      <c r="P625" s="40">
        <v>0</v>
      </c>
      <c r="Q625" s="168"/>
    </row>
    <row r="626" spans="2:17" hidden="1">
      <c r="B626" s="110">
        <v>614</v>
      </c>
      <c r="C626" s="35"/>
      <c r="D626" s="36" t="s">
        <v>190</v>
      </c>
      <c r="E626" s="111"/>
      <c r="F626" s="37" t="s">
        <v>190</v>
      </c>
      <c r="G626" s="38"/>
      <c r="H626" s="40">
        <v>0</v>
      </c>
      <c r="I626" s="40">
        <v>0</v>
      </c>
      <c r="J626" s="40">
        <v>0</v>
      </c>
      <c r="K626" s="40">
        <v>0</v>
      </c>
      <c r="L626" s="40">
        <v>0</v>
      </c>
      <c r="M626" s="40">
        <v>0</v>
      </c>
      <c r="N626" s="40">
        <v>0</v>
      </c>
      <c r="O626" s="40">
        <v>0</v>
      </c>
      <c r="P626" s="40">
        <v>0</v>
      </c>
      <c r="Q626" s="168"/>
    </row>
    <row r="627" spans="2:17" hidden="1">
      <c r="B627" s="36">
        <v>615</v>
      </c>
      <c r="C627" s="35"/>
      <c r="D627" s="36" t="s">
        <v>190</v>
      </c>
      <c r="E627" s="111"/>
      <c r="F627" s="37" t="s">
        <v>190</v>
      </c>
      <c r="G627" s="38"/>
      <c r="H627" s="40">
        <v>0</v>
      </c>
      <c r="I627" s="40">
        <v>0</v>
      </c>
      <c r="J627" s="40">
        <v>0</v>
      </c>
      <c r="K627" s="40">
        <v>0</v>
      </c>
      <c r="L627" s="40">
        <v>0</v>
      </c>
      <c r="M627" s="40">
        <v>0</v>
      </c>
      <c r="N627" s="40">
        <v>0</v>
      </c>
      <c r="O627" s="40">
        <v>0</v>
      </c>
      <c r="P627" s="40">
        <v>0</v>
      </c>
      <c r="Q627" s="168"/>
    </row>
    <row r="628" spans="2:17" hidden="1">
      <c r="B628" s="110">
        <v>616</v>
      </c>
      <c r="C628" s="35"/>
      <c r="D628" s="36" t="s">
        <v>190</v>
      </c>
      <c r="E628" s="111"/>
      <c r="F628" s="37" t="s">
        <v>190</v>
      </c>
      <c r="G628" s="38"/>
      <c r="H628" s="40">
        <v>0</v>
      </c>
      <c r="I628" s="40">
        <v>0</v>
      </c>
      <c r="J628" s="40">
        <v>0</v>
      </c>
      <c r="K628" s="40">
        <v>0</v>
      </c>
      <c r="L628" s="40">
        <v>0</v>
      </c>
      <c r="M628" s="40">
        <v>0</v>
      </c>
      <c r="N628" s="40">
        <v>0</v>
      </c>
      <c r="O628" s="40">
        <v>0</v>
      </c>
      <c r="P628" s="40">
        <v>0</v>
      </c>
      <c r="Q628" s="168"/>
    </row>
    <row r="629" spans="2:17" hidden="1">
      <c r="B629" s="36">
        <v>617</v>
      </c>
      <c r="C629" s="35"/>
      <c r="D629" s="36" t="s">
        <v>190</v>
      </c>
      <c r="E629" s="111"/>
      <c r="F629" s="37" t="s">
        <v>190</v>
      </c>
      <c r="G629" s="38"/>
      <c r="H629" s="40">
        <v>0</v>
      </c>
      <c r="I629" s="40">
        <v>0</v>
      </c>
      <c r="J629" s="40">
        <v>0</v>
      </c>
      <c r="K629" s="40">
        <v>0</v>
      </c>
      <c r="L629" s="40">
        <v>0</v>
      </c>
      <c r="M629" s="40">
        <v>0</v>
      </c>
      <c r="N629" s="40">
        <v>0</v>
      </c>
      <c r="O629" s="40">
        <v>0</v>
      </c>
      <c r="P629" s="40">
        <v>0</v>
      </c>
      <c r="Q629" s="168"/>
    </row>
    <row r="630" spans="2:17" hidden="1">
      <c r="B630" s="110">
        <v>618</v>
      </c>
      <c r="C630" s="35"/>
      <c r="D630" s="36" t="s">
        <v>190</v>
      </c>
      <c r="E630" s="111"/>
      <c r="F630" s="37" t="s">
        <v>190</v>
      </c>
      <c r="G630" s="38"/>
      <c r="H630" s="40">
        <v>0</v>
      </c>
      <c r="I630" s="40">
        <v>0</v>
      </c>
      <c r="J630" s="40">
        <v>0</v>
      </c>
      <c r="K630" s="40">
        <v>0</v>
      </c>
      <c r="L630" s="40">
        <v>0</v>
      </c>
      <c r="M630" s="40">
        <v>0</v>
      </c>
      <c r="N630" s="40">
        <v>0</v>
      </c>
      <c r="O630" s="40">
        <v>0</v>
      </c>
      <c r="P630" s="40">
        <v>0</v>
      </c>
      <c r="Q630" s="168"/>
    </row>
    <row r="631" spans="2:17" hidden="1">
      <c r="B631" s="36">
        <v>619</v>
      </c>
      <c r="C631" s="35"/>
      <c r="D631" s="36" t="s">
        <v>190</v>
      </c>
      <c r="E631" s="111"/>
      <c r="F631" s="37" t="s">
        <v>190</v>
      </c>
      <c r="G631" s="38"/>
      <c r="H631" s="40">
        <v>0</v>
      </c>
      <c r="I631" s="40">
        <v>0</v>
      </c>
      <c r="J631" s="40">
        <v>0</v>
      </c>
      <c r="K631" s="40">
        <v>0</v>
      </c>
      <c r="L631" s="40">
        <v>0</v>
      </c>
      <c r="M631" s="40">
        <v>0</v>
      </c>
      <c r="N631" s="40">
        <v>0</v>
      </c>
      <c r="O631" s="40">
        <v>0</v>
      </c>
      <c r="P631" s="40">
        <v>0</v>
      </c>
      <c r="Q631" s="168"/>
    </row>
    <row r="632" spans="2:17" hidden="1">
      <c r="B632" s="110">
        <v>620</v>
      </c>
      <c r="C632" s="35"/>
      <c r="D632" s="36" t="s">
        <v>190</v>
      </c>
      <c r="E632" s="111"/>
      <c r="F632" s="37" t="s">
        <v>190</v>
      </c>
      <c r="G632" s="38"/>
      <c r="H632" s="40">
        <v>0</v>
      </c>
      <c r="I632" s="40">
        <v>0</v>
      </c>
      <c r="J632" s="40">
        <v>0</v>
      </c>
      <c r="K632" s="40">
        <v>0</v>
      </c>
      <c r="L632" s="40">
        <v>0</v>
      </c>
      <c r="M632" s="40">
        <v>0</v>
      </c>
      <c r="N632" s="40">
        <v>0</v>
      </c>
      <c r="O632" s="40">
        <v>0</v>
      </c>
      <c r="P632" s="40">
        <v>0</v>
      </c>
      <c r="Q632" s="168"/>
    </row>
    <row r="633" spans="2:17" hidden="1">
      <c r="B633" s="36">
        <v>621</v>
      </c>
      <c r="C633" s="35"/>
      <c r="D633" s="36" t="s">
        <v>190</v>
      </c>
      <c r="E633" s="111"/>
      <c r="F633" s="37" t="s">
        <v>190</v>
      </c>
      <c r="G633" s="38"/>
      <c r="H633" s="40">
        <v>0</v>
      </c>
      <c r="I633" s="40">
        <v>0</v>
      </c>
      <c r="J633" s="40">
        <v>0</v>
      </c>
      <c r="K633" s="40">
        <v>0</v>
      </c>
      <c r="L633" s="40">
        <v>0</v>
      </c>
      <c r="M633" s="40">
        <v>0</v>
      </c>
      <c r="N633" s="40">
        <v>0</v>
      </c>
      <c r="O633" s="40">
        <v>0</v>
      </c>
      <c r="P633" s="40">
        <v>0</v>
      </c>
      <c r="Q633" s="168"/>
    </row>
    <row r="634" spans="2:17" hidden="1">
      <c r="B634" s="110">
        <v>622</v>
      </c>
      <c r="C634" s="35"/>
      <c r="D634" s="36" t="s">
        <v>190</v>
      </c>
      <c r="E634" s="111"/>
      <c r="F634" s="37" t="s">
        <v>190</v>
      </c>
      <c r="G634" s="38"/>
      <c r="H634" s="40">
        <v>0</v>
      </c>
      <c r="I634" s="40">
        <v>0</v>
      </c>
      <c r="J634" s="40">
        <v>0</v>
      </c>
      <c r="K634" s="40">
        <v>0</v>
      </c>
      <c r="L634" s="40">
        <v>0</v>
      </c>
      <c r="M634" s="40">
        <v>0</v>
      </c>
      <c r="N634" s="40">
        <v>0</v>
      </c>
      <c r="O634" s="40">
        <v>0</v>
      </c>
      <c r="P634" s="40">
        <v>0</v>
      </c>
      <c r="Q634" s="168"/>
    </row>
    <row r="635" spans="2:17" hidden="1">
      <c r="B635" s="36">
        <v>623</v>
      </c>
      <c r="C635" s="35"/>
      <c r="D635" s="36" t="s">
        <v>190</v>
      </c>
      <c r="E635" s="111"/>
      <c r="F635" s="37" t="s">
        <v>190</v>
      </c>
      <c r="G635" s="38"/>
      <c r="H635" s="40">
        <v>0</v>
      </c>
      <c r="I635" s="40">
        <v>0</v>
      </c>
      <c r="J635" s="40">
        <v>0</v>
      </c>
      <c r="K635" s="40">
        <v>0</v>
      </c>
      <c r="L635" s="40">
        <v>0</v>
      </c>
      <c r="M635" s="40">
        <v>0</v>
      </c>
      <c r="N635" s="40">
        <v>0</v>
      </c>
      <c r="O635" s="40">
        <v>0</v>
      </c>
      <c r="P635" s="40">
        <v>0</v>
      </c>
      <c r="Q635" s="168"/>
    </row>
    <row r="636" spans="2:17" hidden="1">
      <c r="B636" s="110">
        <v>624</v>
      </c>
      <c r="C636" s="35"/>
      <c r="D636" s="36" t="s">
        <v>190</v>
      </c>
      <c r="E636" s="111"/>
      <c r="F636" s="37" t="s">
        <v>190</v>
      </c>
      <c r="G636" s="38"/>
      <c r="H636" s="40">
        <v>0</v>
      </c>
      <c r="I636" s="40">
        <v>0</v>
      </c>
      <c r="J636" s="40">
        <v>0</v>
      </c>
      <c r="K636" s="40">
        <v>0</v>
      </c>
      <c r="L636" s="40">
        <v>0</v>
      </c>
      <c r="M636" s="40">
        <v>0</v>
      </c>
      <c r="N636" s="40">
        <v>0</v>
      </c>
      <c r="O636" s="40">
        <v>0</v>
      </c>
      <c r="P636" s="40">
        <v>0</v>
      </c>
      <c r="Q636" s="168"/>
    </row>
    <row r="637" spans="2:17" hidden="1">
      <c r="B637" s="36">
        <v>625</v>
      </c>
      <c r="C637" s="35"/>
      <c r="D637" s="36" t="s">
        <v>190</v>
      </c>
      <c r="E637" s="111"/>
      <c r="F637" s="37" t="s">
        <v>190</v>
      </c>
      <c r="G637" s="38"/>
      <c r="H637" s="40">
        <v>0</v>
      </c>
      <c r="I637" s="40">
        <v>0</v>
      </c>
      <c r="J637" s="40">
        <v>0</v>
      </c>
      <c r="K637" s="40">
        <v>0</v>
      </c>
      <c r="L637" s="40">
        <v>0</v>
      </c>
      <c r="M637" s="40">
        <v>0</v>
      </c>
      <c r="N637" s="40">
        <v>0</v>
      </c>
      <c r="O637" s="40">
        <v>0</v>
      </c>
      <c r="P637" s="40">
        <v>0</v>
      </c>
      <c r="Q637" s="168"/>
    </row>
    <row r="638" spans="2:17" hidden="1">
      <c r="B638" s="110">
        <v>626</v>
      </c>
      <c r="C638" s="35"/>
      <c r="D638" s="36" t="s">
        <v>190</v>
      </c>
      <c r="E638" s="111"/>
      <c r="F638" s="37" t="s">
        <v>190</v>
      </c>
      <c r="G638" s="38"/>
      <c r="H638" s="40">
        <v>0</v>
      </c>
      <c r="I638" s="40">
        <v>0</v>
      </c>
      <c r="J638" s="40">
        <v>0</v>
      </c>
      <c r="K638" s="40">
        <v>0</v>
      </c>
      <c r="L638" s="40">
        <v>0</v>
      </c>
      <c r="M638" s="40">
        <v>0</v>
      </c>
      <c r="N638" s="40">
        <v>0</v>
      </c>
      <c r="O638" s="40">
        <v>0</v>
      </c>
      <c r="P638" s="40">
        <v>0</v>
      </c>
      <c r="Q638" s="168"/>
    </row>
    <row r="639" spans="2:17" hidden="1">
      <c r="B639" s="36">
        <v>627</v>
      </c>
      <c r="C639" s="35"/>
      <c r="D639" s="36" t="s">
        <v>190</v>
      </c>
      <c r="E639" s="111"/>
      <c r="F639" s="37" t="s">
        <v>190</v>
      </c>
      <c r="G639" s="38"/>
      <c r="H639" s="40">
        <v>0</v>
      </c>
      <c r="I639" s="40">
        <v>0</v>
      </c>
      <c r="J639" s="40">
        <v>0</v>
      </c>
      <c r="K639" s="40">
        <v>0</v>
      </c>
      <c r="L639" s="40">
        <v>0</v>
      </c>
      <c r="M639" s="40">
        <v>0</v>
      </c>
      <c r="N639" s="40">
        <v>0</v>
      </c>
      <c r="O639" s="40">
        <v>0</v>
      </c>
      <c r="P639" s="40">
        <v>0</v>
      </c>
      <c r="Q639" s="168"/>
    </row>
    <row r="640" spans="2:17" hidden="1">
      <c r="B640" s="110">
        <v>628</v>
      </c>
      <c r="C640" s="35"/>
      <c r="D640" s="36" t="s">
        <v>190</v>
      </c>
      <c r="E640" s="111"/>
      <c r="F640" s="37" t="s">
        <v>190</v>
      </c>
      <c r="G640" s="38"/>
      <c r="H640" s="40">
        <v>0</v>
      </c>
      <c r="I640" s="40">
        <v>0</v>
      </c>
      <c r="J640" s="40">
        <v>0</v>
      </c>
      <c r="K640" s="40">
        <v>0</v>
      </c>
      <c r="L640" s="40">
        <v>0</v>
      </c>
      <c r="M640" s="40">
        <v>0</v>
      </c>
      <c r="N640" s="40">
        <v>0</v>
      </c>
      <c r="O640" s="40">
        <v>0</v>
      </c>
      <c r="P640" s="40">
        <v>0</v>
      </c>
      <c r="Q640" s="168"/>
    </row>
    <row r="641" spans="2:17" hidden="1">
      <c r="B641" s="36">
        <v>629</v>
      </c>
      <c r="C641" s="35"/>
      <c r="D641" s="36" t="s">
        <v>190</v>
      </c>
      <c r="E641" s="111"/>
      <c r="F641" s="37" t="s">
        <v>190</v>
      </c>
      <c r="G641" s="38"/>
      <c r="H641" s="40">
        <v>0</v>
      </c>
      <c r="I641" s="40">
        <v>0</v>
      </c>
      <c r="J641" s="40">
        <v>0</v>
      </c>
      <c r="K641" s="40">
        <v>0</v>
      </c>
      <c r="L641" s="40">
        <v>0</v>
      </c>
      <c r="M641" s="40">
        <v>0</v>
      </c>
      <c r="N641" s="40">
        <v>0</v>
      </c>
      <c r="O641" s="40">
        <v>0</v>
      </c>
      <c r="P641" s="40">
        <v>0</v>
      </c>
      <c r="Q641" s="168"/>
    </row>
    <row r="642" spans="2:17" hidden="1">
      <c r="B642" s="110">
        <v>630</v>
      </c>
      <c r="C642" s="35"/>
      <c r="D642" s="36" t="s">
        <v>190</v>
      </c>
      <c r="E642" s="111"/>
      <c r="F642" s="37" t="s">
        <v>190</v>
      </c>
      <c r="G642" s="38"/>
      <c r="H642" s="40">
        <v>0</v>
      </c>
      <c r="I642" s="40">
        <v>0</v>
      </c>
      <c r="J642" s="40">
        <v>0</v>
      </c>
      <c r="K642" s="40">
        <v>0</v>
      </c>
      <c r="L642" s="40">
        <v>0</v>
      </c>
      <c r="M642" s="40">
        <v>0</v>
      </c>
      <c r="N642" s="40">
        <v>0</v>
      </c>
      <c r="O642" s="40">
        <v>0</v>
      </c>
      <c r="P642" s="40">
        <v>0</v>
      </c>
      <c r="Q642" s="168"/>
    </row>
    <row r="643" spans="2:17" hidden="1">
      <c r="B643" s="36">
        <v>631</v>
      </c>
      <c r="C643" s="35"/>
      <c r="D643" s="36" t="s">
        <v>190</v>
      </c>
      <c r="E643" s="111"/>
      <c r="F643" s="37" t="s">
        <v>190</v>
      </c>
      <c r="G643" s="38"/>
      <c r="H643" s="40">
        <v>0</v>
      </c>
      <c r="I643" s="40">
        <v>0</v>
      </c>
      <c r="J643" s="40">
        <v>0</v>
      </c>
      <c r="K643" s="40">
        <v>0</v>
      </c>
      <c r="L643" s="40">
        <v>0</v>
      </c>
      <c r="M643" s="40">
        <v>0</v>
      </c>
      <c r="N643" s="40">
        <v>0</v>
      </c>
      <c r="O643" s="40">
        <v>0</v>
      </c>
      <c r="P643" s="40">
        <v>0</v>
      </c>
      <c r="Q643" s="168"/>
    </row>
    <row r="644" spans="2:17" hidden="1">
      <c r="B644" s="110">
        <v>632</v>
      </c>
      <c r="C644" s="35"/>
      <c r="D644" s="36" t="s">
        <v>190</v>
      </c>
      <c r="E644" s="111"/>
      <c r="F644" s="37" t="s">
        <v>190</v>
      </c>
      <c r="G644" s="38"/>
      <c r="H644" s="40">
        <v>0</v>
      </c>
      <c r="I644" s="40">
        <v>0</v>
      </c>
      <c r="J644" s="40">
        <v>0</v>
      </c>
      <c r="K644" s="40">
        <v>0</v>
      </c>
      <c r="L644" s="40">
        <v>0</v>
      </c>
      <c r="M644" s="40">
        <v>0</v>
      </c>
      <c r="N644" s="40">
        <v>0</v>
      </c>
      <c r="O644" s="40">
        <v>0</v>
      </c>
      <c r="P644" s="40">
        <v>0</v>
      </c>
      <c r="Q644" s="168"/>
    </row>
    <row r="645" spans="2:17" hidden="1">
      <c r="B645" s="36">
        <v>633</v>
      </c>
      <c r="C645" s="35"/>
      <c r="D645" s="36" t="s">
        <v>190</v>
      </c>
      <c r="E645" s="111"/>
      <c r="F645" s="37" t="s">
        <v>190</v>
      </c>
      <c r="G645" s="38"/>
      <c r="H645" s="40">
        <v>0</v>
      </c>
      <c r="I645" s="40">
        <v>0</v>
      </c>
      <c r="J645" s="40">
        <v>0</v>
      </c>
      <c r="K645" s="40">
        <v>0</v>
      </c>
      <c r="L645" s="40">
        <v>0</v>
      </c>
      <c r="M645" s="40">
        <v>0</v>
      </c>
      <c r="N645" s="40">
        <v>0</v>
      </c>
      <c r="O645" s="40">
        <v>0</v>
      </c>
      <c r="P645" s="40">
        <v>0</v>
      </c>
      <c r="Q645" s="168"/>
    </row>
    <row r="646" spans="2:17" hidden="1">
      <c r="B646" s="110">
        <v>634</v>
      </c>
      <c r="C646" s="35"/>
      <c r="D646" s="36" t="s">
        <v>190</v>
      </c>
      <c r="E646" s="111"/>
      <c r="F646" s="37" t="s">
        <v>190</v>
      </c>
      <c r="G646" s="38"/>
      <c r="H646" s="40">
        <v>0</v>
      </c>
      <c r="I646" s="40">
        <v>0</v>
      </c>
      <c r="J646" s="40">
        <v>0</v>
      </c>
      <c r="K646" s="40">
        <v>0</v>
      </c>
      <c r="L646" s="40">
        <v>0</v>
      </c>
      <c r="M646" s="40">
        <v>0</v>
      </c>
      <c r="N646" s="40">
        <v>0</v>
      </c>
      <c r="O646" s="40">
        <v>0</v>
      </c>
      <c r="P646" s="40">
        <v>0</v>
      </c>
      <c r="Q646" s="168"/>
    </row>
    <row r="647" spans="2:17" hidden="1">
      <c r="B647" s="36">
        <v>635</v>
      </c>
      <c r="C647" s="35"/>
      <c r="D647" s="36" t="s">
        <v>190</v>
      </c>
      <c r="E647" s="111"/>
      <c r="F647" s="37" t="s">
        <v>190</v>
      </c>
      <c r="G647" s="38"/>
      <c r="H647" s="40">
        <v>0</v>
      </c>
      <c r="I647" s="40">
        <v>0</v>
      </c>
      <c r="J647" s="40">
        <v>0</v>
      </c>
      <c r="K647" s="40">
        <v>0</v>
      </c>
      <c r="L647" s="40">
        <v>0</v>
      </c>
      <c r="M647" s="40">
        <v>0</v>
      </c>
      <c r="N647" s="40">
        <v>0</v>
      </c>
      <c r="O647" s="40">
        <v>0</v>
      </c>
      <c r="P647" s="40">
        <v>0</v>
      </c>
      <c r="Q647" s="168"/>
    </row>
    <row r="648" spans="2:17" hidden="1">
      <c r="B648" s="110">
        <v>636</v>
      </c>
      <c r="C648" s="35"/>
      <c r="D648" s="36" t="s">
        <v>190</v>
      </c>
      <c r="E648" s="111"/>
      <c r="F648" s="37" t="s">
        <v>190</v>
      </c>
      <c r="G648" s="38"/>
      <c r="H648" s="40">
        <v>0</v>
      </c>
      <c r="I648" s="40">
        <v>0</v>
      </c>
      <c r="J648" s="40">
        <v>0</v>
      </c>
      <c r="K648" s="40">
        <v>0</v>
      </c>
      <c r="L648" s="40">
        <v>0</v>
      </c>
      <c r="M648" s="40">
        <v>0</v>
      </c>
      <c r="N648" s="40">
        <v>0</v>
      </c>
      <c r="O648" s="40">
        <v>0</v>
      </c>
      <c r="P648" s="40">
        <v>0</v>
      </c>
      <c r="Q648" s="168"/>
    </row>
    <row r="649" spans="2:17" hidden="1">
      <c r="B649" s="36">
        <v>637</v>
      </c>
      <c r="C649" s="35"/>
      <c r="D649" s="36" t="s">
        <v>190</v>
      </c>
      <c r="E649" s="111"/>
      <c r="F649" s="37" t="s">
        <v>190</v>
      </c>
      <c r="G649" s="38"/>
      <c r="H649" s="40">
        <v>0</v>
      </c>
      <c r="I649" s="40">
        <v>0</v>
      </c>
      <c r="J649" s="40">
        <v>0</v>
      </c>
      <c r="K649" s="40">
        <v>0</v>
      </c>
      <c r="L649" s="40">
        <v>0</v>
      </c>
      <c r="M649" s="40">
        <v>0</v>
      </c>
      <c r="N649" s="40">
        <v>0</v>
      </c>
      <c r="O649" s="40">
        <v>0</v>
      </c>
      <c r="P649" s="40">
        <v>0</v>
      </c>
      <c r="Q649" s="168"/>
    </row>
    <row r="650" spans="2:17" hidden="1">
      <c r="B650" s="110">
        <v>638</v>
      </c>
      <c r="C650" s="35"/>
      <c r="D650" s="36" t="s">
        <v>190</v>
      </c>
      <c r="E650" s="111"/>
      <c r="F650" s="37" t="s">
        <v>190</v>
      </c>
      <c r="G650" s="38"/>
      <c r="H650" s="40">
        <v>0</v>
      </c>
      <c r="I650" s="40">
        <v>0</v>
      </c>
      <c r="J650" s="40">
        <v>0</v>
      </c>
      <c r="K650" s="40">
        <v>0</v>
      </c>
      <c r="L650" s="40">
        <v>0</v>
      </c>
      <c r="M650" s="40">
        <v>0</v>
      </c>
      <c r="N650" s="40">
        <v>0</v>
      </c>
      <c r="O650" s="40">
        <v>0</v>
      </c>
      <c r="P650" s="40">
        <v>0</v>
      </c>
      <c r="Q650" s="168"/>
    </row>
    <row r="651" spans="2:17" hidden="1">
      <c r="B651" s="36">
        <v>639</v>
      </c>
      <c r="C651" s="35"/>
      <c r="D651" s="36" t="s">
        <v>190</v>
      </c>
      <c r="E651" s="111"/>
      <c r="F651" s="37" t="s">
        <v>190</v>
      </c>
      <c r="G651" s="38"/>
      <c r="H651" s="40">
        <v>0</v>
      </c>
      <c r="I651" s="40">
        <v>0</v>
      </c>
      <c r="J651" s="40">
        <v>0</v>
      </c>
      <c r="K651" s="40">
        <v>0</v>
      </c>
      <c r="L651" s="40">
        <v>0</v>
      </c>
      <c r="M651" s="40">
        <v>0</v>
      </c>
      <c r="N651" s="40">
        <v>0</v>
      </c>
      <c r="O651" s="40">
        <v>0</v>
      </c>
      <c r="P651" s="40">
        <v>0</v>
      </c>
      <c r="Q651" s="168"/>
    </row>
    <row r="652" spans="2:17" hidden="1">
      <c r="B652" s="110">
        <v>640</v>
      </c>
      <c r="C652" s="35"/>
      <c r="D652" s="36" t="s">
        <v>190</v>
      </c>
      <c r="E652" s="111"/>
      <c r="F652" s="37" t="s">
        <v>190</v>
      </c>
      <c r="G652" s="38"/>
      <c r="H652" s="40">
        <v>0</v>
      </c>
      <c r="I652" s="40">
        <v>0</v>
      </c>
      <c r="J652" s="40">
        <v>0</v>
      </c>
      <c r="K652" s="40">
        <v>0</v>
      </c>
      <c r="L652" s="40">
        <v>0</v>
      </c>
      <c r="M652" s="40">
        <v>0</v>
      </c>
      <c r="N652" s="40">
        <v>0</v>
      </c>
      <c r="O652" s="40">
        <v>0</v>
      </c>
      <c r="P652" s="40">
        <v>0</v>
      </c>
      <c r="Q652" s="168"/>
    </row>
    <row r="653" spans="2:17" hidden="1">
      <c r="B653" s="36">
        <v>641</v>
      </c>
      <c r="C653" s="35"/>
      <c r="D653" s="36" t="s">
        <v>190</v>
      </c>
      <c r="E653" s="111"/>
      <c r="F653" s="37" t="s">
        <v>190</v>
      </c>
      <c r="G653" s="38"/>
      <c r="H653" s="40">
        <v>0</v>
      </c>
      <c r="I653" s="40">
        <v>0</v>
      </c>
      <c r="J653" s="40">
        <v>0</v>
      </c>
      <c r="K653" s="40">
        <v>0</v>
      </c>
      <c r="L653" s="40">
        <v>0</v>
      </c>
      <c r="M653" s="40">
        <v>0</v>
      </c>
      <c r="N653" s="40">
        <v>0</v>
      </c>
      <c r="O653" s="40">
        <v>0</v>
      </c>
      <c r="P653" s="40">
        <v>0</v>
      </c>
      <c r="Q653" s="168"/>
    </row>
    <row r="654" spans="2:17" hidden="1">
      <c r="B654" s="110">
        <v>642</v>
      </c>
      <c r="C654" s="35"/>
      <c r="D654" s="36" t="s">
        <v>190</v>
      </c>
      <c r="E654" s="111"/>
      <c r="F654" s="37" t="s">
        <v>190</v>
      </c>
      <c r="G654" s="38"/>
      <c r="H654" s="40">
        <v>0</v>
      </c>
      <c r="I654" s="40">
        <v>0</v>
      </c>
      <c r="J654" s="40">
        <v>0</v>
      </c>
      <c r="K654" s="40">
        <v>0</v>
      </c>
      <c r="L654" s="40">
        <v>0</v>
      </c>
      <c r="M654" s="40">
        <v>0</v>
      </c>
      <c r="N654" s="40">
        <v>0</v>
      </c>
      <c r="O654" s="40">
        <v>0</v>
      </c>
      <c r="P654" s="40">
        <v>0</v>
      </c>
      <c r="Q654" s="168"/>
    </row>
    <row r="655" spans="2:17" hidden="1">
      <c r="B655" s="36">
        <v>643</v>
      </c>
      <c r="C655" s="35"/>
      <c r="D655" s="36" t="s">
        <v>190</v>
      </c>
      <c r="E655" s="111"/>
      <c r="F655" s="37" t="s">
        <v>190</v>
      </c>
      <c r="G655" s="38"/>
      <c r="H655" s="40">
        <v>0</v>
      </c>
      <c r="I655" s="40">
        <v>0</v>
      </c>
      <c r="J655" s="40">
        <v>0</v>
      </c>
      <c r="K655" s="40">
        <v>0</v>
      </c>
      <c r="L655" s="40">
        <v>0</v>
      </c>
      <c r="M655" s="40">
        <v>0</v>
      </c>
      <c r="N655" s="40">
        <v>0</v>
      </c>
      <c r="O655" s="40">
        <v>0</v>
      </c>
      <c r="P655" s="40">
        <v>0</v>
      </c>
      <c r="Q655" s="168"/>
    </row>
    <row r="656" spans="2:17" hidden="1">
      <c r="B656" s="110">
        <v>644</v>
      </c>
      <c r="C656" s="35"/>
      <c r="D656" s="36" t="s">
        <v>190</v>
      </c>
      <c r="E656" s="111"/>
      <c r="F656" s="37" t="s">
        <v>190</v>
      </c>
      <c r="G656" s="38"/>
      <c r="H656" s="40">
        <v>0</v>
      </c>
      <c r="I656" s="40">
        <v>0</v>
      </c>
      <c r="J656" s="40">
        <v>0</v>
      </c>
      <c r="K656" s="40">
        <v>0</v>
      </c>
      <c r="L656" s="40">
        <v>0</v>
      </c>
      <c r="M656" s="40">
        <v>0</v>
      </c>
      <c r="N656" s="40">
        <v>0</v>
      </c>
      <c r="O656" s="40">
        <v>0</v>
      </c>
      <c r="P656" s="40">
        <v>0</v>
      </c>
      <c r="Q656" s="168"/>
    </row>
    <row r="657" spans="2:17" hidden="1">
      <c r="B657" s="36">
        <v>645</v>
      </c>
      <c r="C657" s="35"/>
      <c r="D657" s="36" t="s">
        <v>190</v>
      </c>
      <c r="E657" s="111"/>
      <c r="F657" s="37" t="s">
        <v>190</v>
      </c>
      <c r="G657" s="38"/>
      <c r="H657" s="40">
        <v>0</v>
      </c>
      <c r="I657" s="40">
        <v>0</v>
      </c>
      <c r="J657" s="40">
        <v>0</v>
      </c>
      <c r="K657" s="40">
        <v>0</v>
      </c>
      <c r="L657" s="40">
        <v>0</v>
      </c>
      <c r="M657" s="40">
        <v>0</v>
      </c>
      <c r="N657" s="40">
        <v>0</v>
      </c>
      <c r="O657" s="40">
        <v>0</v>
      </c>
      <c r="P657" s="40">
        <v>0</v>
      </c>
      <c r="Q657" s="168"/>
    </row>
    <row r="658" spans="2:17" hidden="1">
      <c r="B658" s="110">
        <v>646</v>
      </c>
      <c r="C658" s="35"/>
      <c r="D658" s="36" t="s">
        <v>190</v>
      </c>
      <c r="E658" s="111"/>
      <c r="F658" s="37" t="s">
        <v>190</v>
      </c>
      <c r="G658" s="38"/>
      <c r="H658" s="40">
        <v>0</v>
      </c>
      <c r="I658" s="40">
        <v>0</v>
      </c>
      <c r="J658" s="40">
        <v>0</v>
      </c>
      <c r="K658" s="40">
        <v>0</v>
      </c>
      <c r="L658" s="40">
        <v>0</v>
      </c>
      <c r="M658" s="40">
        <v>0</v>
      </c>
      <c r="N658" s="40">
        <v>0</v>
      </c>
      <c r="O658" s="40">
        <v>0</v>
      </c>
      <c r="P658" s="40">
        <v>0</v>
      </c>
      <c r="Q658" s="168"/>
    </row>
    <row r="659" spans="2:17" hidden="1">
      <c r="B659" s="36">
        <v>647</v>
      </c>
      <c r="C659" s="35"/>
      <c r="D659" s="36" t="s">
        <v>190</v>
      </c>
      <c r="E659" s="111"/>
      <c r="F659" s="37" t="s">
        <v>190</v>
      </c>
      <c r="G659" s="38"/>
      <c r="H659" s="40">
        <v>0</v>
      </c>
      <c r="I659" s="40">
        <v>0</v>
      </c>
      <c r="J659" s="40">
        <v>0</v>
      </c>
      <c r="K659" s="40">
        <v>0</v>
      </c>
      <c r="L659" s="40">
        <v>0</v>
      </c>
      <c r="M659" s="40">
        <v>0</v>
      </c>
      <c r="N659" s="40">
        <v>0</v>
      </c>
      <c r="O659" s="40">
        <v>0</v>
      </c>
      <c r="P659" s="40">
        <v>0</v>
      </c>
      <c r="Q659" s="168"/>
    </row>
    <row r="660" spans="2:17" hidden="1">
      <c r="B660" s="110">
        <v>648</v>
      </c>
      <c r="C660" s="35"/>
      <c r="D660" s="36" t="s">
        <v>190</v>
      </c>
      <c r="E660" s="111"/>
      <c r="F660" s="37" t="s">
        <v>190</v>
      </c>
      <c r="G660" s="38"/>
      <c r="H660" s="40">
        <v>0</v>
      </c>
      <c r="I660" s="40">
        <v>0</v>
      </c>
      <c r="J660" s="40">
        <v>0</v>
      </c>
      <c r="K660" s="40">
        <v>0</v>
      </c>
      <c r="L660" s="40">
        <v>0</v>
      </c>
      <c r="M660" s="40">
        <v>0</v>
      </c>
      <c r="N660" s="40">
        <v>0</v>
      </c>
      <c r="O660" s="40">
        <v>0</v>
      </c>
      <c r="P660" s="40">
        <v>0</v>
      </c>
      <c r="Q660" s="168"/>
    </row>
    <row r="661" spans="2:17" hidden="1">
      <c r="B661" s="36">
        <v>649</v>
      </c>
      <c r="C661" s="35"/>
      <c r="D661" s="36" t="s">
        <v>190</v>
      </c>
      <c r="E661" s="111"/>
      <c r="F661" s="37" t="s">
        <v>190</v>
      </c>
      <c r="G661" s="38"/>
      <c r="H661" s="40">
        <v>0</v>
      </c>
      <c r="I661" s="40">
        <v>0</v>
      </c>
      <c r="J661" s="40">
        <v>0</v>
      </c>
      <c r="K661" s="40">
        <v>0</v>
      </c>
      <c r="L661" s="40">
        <v>0</v>
      </c>
      <c r="M661" s="40">
        <v>0</v>
      </c>
      <c r="N661" s="40">
        <v>0</v>
      </c>
      <c r="O661" s="40">
        <v>0</v>
      </c>
      <c r="P661" s="40">
        <v>0</v>
      </c>
      <c r="Q661" s="168"/>
    </row>
    <row r="662" spans="2:17" hidden="1">
      <c r="B662" s="110">
        <v>650</v>
      </c>
      <c r="C662" s="35"/>
      <c r="D662" s="36" t="s">
        <v>190</v>
      </c>
      <c r="E662" s="111"/>
      <c r="F662" s="37" t="s">
        <v>190</v>
      </c>
      <c r="G662" s="38"/>
      <c r="H662" s="40">
        <v>0</v>
      </c>
      <c r="I662" s="40">
        <v>0</v>
      </c>
      <c r="J662" s="40">
        <v>0</v>
      </c>
      <c r="K662" s="40">
        <v>0</v>
      </c>
      <c r="L662" s="40">
        <v>0</v>
      </c>
      <c r="M662" s="40">
        <v>0</v>
      </c>
      <c r="N662" s="40">
        <v>0</v>
      </c>
      <c r="O662" s="40">
        <v>0</v>
      </c>
      <c r="P662" s="40">
        <v>0</v>
      </c>
      <c r="Q662" s="168"/>
    </row>
    <row r="663" spans="2:17" hidden="1">
      <c r="B663" s="36">
        <v>651</v>
      </c>
      <c r="C663" s="35"/>
      <c r="D663" s="36" t="s">
        <v>190</v>
      </c>
      <c r="E663" s="111"/>
      <c r="F663" s="37" t="s">
        <v>190</v>
      </c>
      <c r="G663" s="38"/>
      <c r="H663" s="40">
        <v>0</v>
      </c>
      <c r="I663" s="40">
        <v>0</v>
      </c>
      <c r="J663" s="40">
        <v>0</v>
      </c>
      <c r="K663" s="40">
        <v>0</v>
      </c>
      <c r="L663" s="40">
        <v>0</v>
      </c>
      <c r="M663" s="40">
        <v>0</v>
      </c>
      <c r="N663" s="40">
        <v>0</v>
      </c>
      <c r="O663" s="40">
        <v>0</v>
      </c>
      <c r="P663" s="40">
        <v>0</v>
      </c>
      <c r="Q663" s="168"/>
    </row>
    <row r="664" spans="2:17" hidden="1">
      <c r="B664" s="110">
        <v>652</v>
      </c>
      <c r="C664" s="35"/>
      <c r="D664" s="36" t="s">
        <v>190</v>
      </c>
      <c r="E664" s="111"/>
      <c r="F664" s="37" t="s">
        <v>190</v>
      </c>
      <c r="G664" s="38"/>
      <c r="H664" s="40">
        <v>0</v>
      </c>
      <c r="I664" s="40">
        <v>0</v>
      </c>
      <c r="J664" s="40">
        <v>0</v>
      </c>
      <c r="K664" s="40">
        <v>0</v>
      </c>
      <c r="L664" s="40">
        <v>0</v>
      </c>
      <c r="M664" s="40">
        <v>0</v>
      </c>
      <c r="N664" s="40">
        <v>0</v>
      </c>
      <c r="O664" s="40">
        <v>0</v>
      </c>
      <c r="P664" s="40">
        <v>0</v>
      </c>
      <c r="Q664" s="168"/>
    </row>
    <row r="665" spans="2:17" hidden="1">
      <c r="B665" s="36">
        <v>653</v>
      </c>
      <c r="C665" s="35"/>
      <c r="D665" s="36" t="s">
        <v>190</v>
      </c>
      <c r="E665" s="111"/>
      <c r="F665" s="37" t="s">
        <v>190</v>
      </c>
      <c r="G665" s="38"/>
      <c r="H665" s="40">
        <v>0</v>
      </c>
      <c r="I665" s="40">
        <v>0</v>
      </c>
      <c r="J665" s="40">
        <v>0</v>
      </c>
      <c r="K665" s="40">
        <v>0</v>
      </c>
      <c r="L665" s="40">
        <v>0</v>
      </c>
      <c r="M665" s="40">
        <v>0</v>
      </c>
      <c r="N665" s="40">
        <v>0</v>
      </c>
      <c r="O665" s="40">
        <v>0</v>
      </c>
      <c r="P665" s="40">
        <v>0</v>
      </c>
      <c r="Q665" s="168"/>
    </row>
    <row r="666" spans="2:17" hidden="1">
      <c r="B666" s="110">
        <v>654</v>
      </c>
      <c r="C666" s="35"/>
      <c r="D666" s="36" t="s">
        <v>190</v>
      </c>
      <c r="E666" s="111"/>
      <c r="F666" s="37" t="s">
        <v>190</v>
      </c>
      <c r="G666" s="38"/>
      <c r="H666" s="40">
        <v>0</v>
      </c>
      <c r="I666" s="40">
        <v>0</v>
      </c>
      <c r="J666" s="40">
        <v>0</v>
      </c>
      <c r="K666" s="40">
        <v>0</v>
      </c>
      <c r="L666" s="40">
        <v>0</v>
      </c>
      <c r="M666" s="40">
        <v>0</v>
      </c>
      <c r="N666" s="40">
        <v>0</v>
      </c>
      <c r="O666" s="40">
        <v>0</v>
      </c>
      <c r="P666" s="40">
        <v>0</v>
      </c>
      <c r="Q666" s="168"/>
    </row>
    <row r="667" spans="2:17" hidden="1">
      <c r="B667" s="36">
        <v>655</v>
      </c>
      <c r="C667" s="35"/>
      <c r="D667" s="36" t="s">
        <v>190</v>
      </c>
      <c r="E667" s="111"/>
      <c r="F667" s="37" t="s">
        <v>190</v>
      </c>
      <c r="G667" s="38"/>
      <c r="H667" s="40">
        <v>0</v>
      </c>
      <c r="I667" s="40">
        <v>0</v>
      </c>
      <c r="J667" s="40">
        <v>0</v>
      </c>
      <c r="K667" s="40">
        <v>0</v>
      </c>
      <c r="L667" s="40">
        <v>0</v>
      </c>
      <c r="M667" s="40">
        <v>0</v>
      </c>
      <c r="N667" s="40">
        <v>0</v>
      </c>
      <c r="O667" s="40">
        <v>0</v>
      </c>
      <c r="P667" s="40">
        <v>0</v>
      </c>
      <c r="Q667" s="168"/>
    </row>
    <row r="668" spans="2:17" hidden="1">
      <c r="B668" s="110">
        <v>656</v>
      </c>
      <c r="C668" s="35"/>
      <c r="D668" s="36" t="s">
        <v>190</v>
      </c>
      <c r="E668" s="111"/>
      <c r="F668" s="37" t="s">
        <v>190</v>
      </c>
      <c r="G668" s="38"/>
      <c r="H668" s="40">
        <v>0</v>
      </c>
      <c r="I668" s="40">
        <v>0</v>
      </c>
      <c r="J668" s="40">
        <v>0</v>
      </c>
      <c r="K668" s="40">
        <v>0</v>
      </c>
      <c r="L668" s="40">
        <v>0</v>
      </c>
      <c r="M668" s="40">
        <v>0</v>
      </c>
      <c r="N668" s="40">
        <v>0</v>
      </c>
      <c r="O668" s="40">
        <v>0</v>
      </c>
      <c r="P668" s="40">
        <v>0</v>
      </c>
      <c r="Q668" s="168"/>
    </row>
    <row r="669" spans="2:17" hidden="1">
      <c r="B669" s="36">
        <v>657</v>
      </c>
      <c r="C669" s="35"/>
      <c r="D669" s="36" t="s">
        <v>190</v>
      </c>
      <c r="E669" s="111"/>
      <c r="F669" s="37" t="s">
        <v>190</v>
      </c>
      <c r="G669" s="38"/>
      <c r="H669" s="40">
        <v>0</v>
      </c>
      <c r="I669" s="40">
        <v>0</v>
      </c>
      <c r="J669" s="40">
        <v>0</v>
      </c>
      <c r="K669" s="40">
        <v>0</v>
      </c>
      <c r="L669" s="40">
        <v>0</v>
      </c>
      <c r="M669" s="40">
        <v>0</v>
      </c>
      <c r="N669" s="40">
        <v>0</v>
      </c>
      <c r="O669" s="40">
        <v>0</v>
      </c>
      <c r="P669" s="40">
        <v>0</v>
      </c>
      <c r="Q669" s="168"/>
    </row>
    <row r="670" spans="2:17" hidden="1">
      <c r="B670" s="110">
        <v>658</v>
      </c>
      <c r="C670" s="35"/>
      <c r="D670" s="36" t="s">
        <v>190</v>
      </c>
      <c r="E670" s="111"/>
      <c r="F670" s="37" t="s">
        <v>190</v>
      </c>
      <c r="G670" s="38"/>
      <c r="H670" s="40">
        <v>0</v>
      </c>
      <c r="I670" s="40">
        <v>0</v>
      </c>
      <c r="J670" s="40">
        <v>0</v>
      </c>
      <c r="K670" s="40">
        <v>0</v>
      </c>
      <c r="L670" s="40">
        <v>0</v>
      </c>
      <c r="M670" s="40">
        <v>0</v>
      </c>
      <c r="N670" s="40">
        <v>0</v>
      </c>
      <c r="O670" s="40">
        <v>0</v>
      </c>
      <c r="P670" s="40">
        <v>0</v>
      </c>
      <c r="Q670" s="168"/>
    </row>
    <row r="671" spans="2:17" hidden="1">
      <c r="B671" s="36">
        <v>659</v>
      </c>
      <c r="C671" s="35"/>
      <c r="D671" s="36" t="s">
        <v>190</v>
      </c>
      <c r="E671" s="111"/>
      <c r="F671" s="37" t="s">
        <v>190</v>
      </c>
      <c r="G671" s="38"/>
      <c r="H671" s="40">
        <v>0</v>
      </c>
      <c r="I671" s="40">
        <v>0</v>
      </c>
      <c r="J671" s="40">
        <v>0</v>
      </c>
      <c r="K671" s="40">
        <v>0</v>
      </c>
      <c r="L671" s="40">
        <v>0</v>
      </c>
      <c r="M671" s="40">
        <v>0</v>
      </c>
      <c r="N671" s="40">
        <v>0</v>
      </c>
      <c r="O671" s="40">
        <v>0</v>
      </c>
      <c r="P671" s="40">
        <v>0</v>
      </c>
      <c r="Q671" s="168"/>
    </row>
    <row r="672" spans="2:17" hidden="1">
      <c r="B672" s="110">
        <v>660</v>
      </c>
      <c r="C672" s="35"/>
      <c r="D672" s="36" t="s">
        <v>190</v>
      </c>
      <c r="E672" s="111"/>
      <c r="F672" s="37" t="s">
        <v>190</v>
      </c>
      <c r="G672" s="38"/>
      <c r="H672" s="40">
        <v>0</v>
      </c>
      <c r="I672" s="40">
        <v>0</v>
      </c>
      <c r="J672" s="40">
        <v>0</v>
      </c>
      <c r="K672" s="40">
        <v>0</v>
      </c>
      <c r="L672" s="40">
        <v>0</v>
      </c>
      <c r="M672" s="40">
        <v>0</v>
      </c>
      <c r="N672" s="40">
        <v>0</v>
      </c>
      <c r="O672" s="40">
        <v>0</v>
      </c>
      <c r="P672" s="40">
        <v>0</v>
      </c>
      <c r="Q672" s="168"/>
    </row>
    <row r="673" spans="2:17" hidden="1">
      <c r="B673" s="36">
        <v>661</v>
      </c>
      <c r="C673" s="35"/>
      <c r="D673" s="36" t="s">
        <v>190</v>
      </c>
      <c r="E673" s="111"/>
      <c r="F673" s="37" t="s">
        <v>190</v>
      </c>
      <c r="G673" s="38"/>
      <c r="H673" s="40">
        <v>0</v>
      </c>
      <c r="I673" s="40">
        <v>0</v>
      </c>
      <c r="J673" s="40">
        <v>0</v>
      </c>
      <c r="K673" s="40">
        <v>0</v>
      </c>
      <c r="L673" s="40">
        <v>0</v>
      </c>
      <c r="M673" s="40">
        <v>0</v>
      </c>
      <c r="N673" s="40">
        <v>0</v>
      </c>
      <c r="O673" s="40">
        <v>0</v>
      </c>
      <c r="P673" s="40">
        <v>0</v>
      </c>
      <c r="Q673" s="168"/>
    </row>
    <row r="674" spans="2:17" hidden="1">
      <c r="B674" s="110">
        <v>662</v>
      </c>
      <c r="C674" s="35"/>
      <c r="D674" s="36" t="s">
        <v>190</v>
      </c>
      <c r="E674" s="111"/>
      <c r="F674" s="37" t="s">
        <v>190</v>
      </c>
      <c r="G674" s="38"/>
      <c r="H674" s="40">
        <v>0</v>
      </c>
      <c r="I674" s="40">
        <v>0</v>
      </c>
      <c r="J674" s="40">
        <v>0</v>
      </c>
      <c r="K674" s="40">
        <v>0</v>
      </c>
      <c r="L674" s="40">
        <v>0</v>
      </c>
      <c r="M674" s="40">
        <v>0</v>
      </c>
      <c r="N674" s="40">
        <v>0</v>
      </c>
      <c r="O674" s="40">
        <v>0</v>
      </c>
      <c r="P674" s="40">
        <v>0</v>
      </c>
      <c r="Q674" s="168"/>
    </row>
    <row r="675" spans="2:17" hidden="1">
      <c r="B675" s="36">
        <v>663</v>
      </c>
      <c r="C675" s="35"/>
      <c r="D675" s="36" t="s">
        <v>190</v>
      </c>
      <c r="E675" s="111"/>
      <c r="F675" s="37" t="s">
        <v>190</v>
      </c>
      <c r="G675" s="38"/>
      <c r="H675" s="40">
        <v>0</v>
      </c>
      <c r="I675" s="40">
        <v>0</v>
      </c>
      <c r="J675" s="40">
        <v>0</v>
      </c>
      <c r="K675" s="40">
        <v>0</v>
      </c>
      <c r="L675" s="40">
        <v>0</v>
      </c>
      <c r="M675" s="40">
        <v>0</v>
      </c>
      <c r="N675" s="40">
        <v>0</v>
      </c>
      <c r="O675" s="40">
        <v>0</v>
      </c>
      <c r="P675" s="40">
        <v>0</v>
      </c>
      <c r="Q675" s="168"/>
    </row>
    <row r="676" spans="2:17" hidden="1">
      <c r="B676" s="110">
        <v>664</v>
      </c>
      <c r="C676" s="35"/>
      <c r="D676" s="36" t="s">
        <v>190</v>
      </c>
      <c r="E676" s="111"/>
      <c r="F676" s="37" t="s">
        <v>190</v>
      </c>
      <c r="G676" s="38"/>
      <c r="H676" s="40">
        <v>0</v>
      </c>
      <c r="I676" s="40">
        <v>0</v>
      </c>
      <c r="J676" s="40">
        <v>0</v>
      </c>
      <c r="K676" s="40">
        <v>0</v>
      </c>
      <c r="L676" s="40">
        <v>0</v>
      </c>
      <c r="M676" s="40">
        <v>0</v>
      </c>
      <c r="N676" s="40">
        <v>0</v>
      </c>
      <c r="O676" s="40">
        <v>0</v>
      </c>
      <c r="P676" s="40">
        <v>0</v>
      </c>
      <c r="Q676" s="168"/>
    </row>
    <row r="677" spans="2:17" hidden="1">
      <c r="B677" s="36">
        <v>665</v>
      </c>
      <c r="C677" s="35"/>
      <c r="D677" s="36" t="s">
        <v>190</v>
      </c>
      <c r="E677" s="111"/>
      <c r="F677" s="37" t="s">
        <v>190</v>
      </c>
      <c r="G677" s="38"/>
      <c r="H677" s="40">
        <v>0</v>
      </c>
      <c r="I677" s="40">
        <v>0</v>
      </c>
      <c r="J677" s="40">
        <v>0</v>
      </c>
      <c r="K677" s="40">
        <v>0</v>
      </c>
      <c r="L677" s="40">
        <v>0</v>
      </c>
      <c r="M677" s="40">
        <v>0</v>
      </c>
      <c r="N677" s="40">
        <v>0</v>
      </c>
      <c r="O677" s="40">
        <v>0</v>
      </c>
      <c r="P677" s="40">
        <v>0</v>
      </c>
      <c r="Q677" s="168"/>
    </row>
    <row r="678" spans="2:17" hidden="1">
      <c r="B678" s="110">
        <v>666</v>
      </c>
      <c r="C678" s="35"/>
      <c r="D678" s="36" t="s">
        <v>190</v>
      </c>
      <c r="E678" s="111"/>
      <c r="F678" s="37" t="s">
        <v>190</v>
      </c>
      <c r="G678" s="38"/>
      <c r="H678" s="40">
        <v>0</v>
      </c>
      <c r="I678" s="40">
        <v>0</v>
      </c>
      <c r="J678" s="40">
        <v>0</v>
      </c>
      <c r="K678" s="40">
        <v>0</v>
      </c>
      <c r="L678" s="40">
        <v>0</v>
      </c>
      <c r="M678" s="40">
        <v>0</v>
      </c>
      <c r="N678" s="40">
        <v>0</v>
      </c>
      <c r="O678" s="40">
        <v>0</v>
      </c>
      <c r="P678" s="40">
        <v>0</v>
      </c>
      <c r="Q678" s="168"/>
    </row>
    <row r="679" spans="2:17" hidden="1">
      <c r="B679" s="36">
        <v>667</v>
      </c>
      <c r="C679" s="35"/>
      <c r="D679" s="36" t="s">
        <v>190</v>
      </c>
      <c r="E679" s="111"/>
      <c r="F679" s="37" t="s">
        <v>190</v>
      </c>
      <c r="G679" s="38"/>
      <c r="H679" s="40">
        <v>0</v>
      </c>
      <c r="I679" s="40">
        <v>0</v>
      </c>
      <c r="J679" s="40">
        <v>0</v>
      </c>
      <c r="K679" s="40">
        <v>0</v>
      </c>
      <c r="L679" s="40">
        <v>0</v>
      </c>
      <c r="M679" s="40">
        <v>0</v>
      </c>
      <c r="N679" s="40">
        <v>0</v>
      </c>
      <c r="O679" s="40">
        <v>0</v>
      </c>
      <c r="P679" s="40">
        <v>0</v>
      </c>
      <c r="Q679" s="168"/>
    </row>
    <row r="680" spans="2:17" hidden="1">
      <c r="B680" s="110">
        <v>668</v>
      </c>
      <c r="C680" s="35"/>
      <c r="D680" s="36" t="s">
        <v>190</v>
      </c>
      <c r="E680" s="111"/>
      <c r="F680" s="37" t="s">
        <v>190</v>
      </c>
      <c r="G680" s="38"/>
      <c r="H680" s="40">
        <v>0</v>
      </c>
      <c r="I680" s="40">
        <v>0</v>
      </c>
      <c r="J680" s="40">
        <v>0</v>
      </c>
      <c r="K680" s="40">
        <v>0</v>
      </c>
      <c r="L680" s="40">
        <v>0</v>
      </c>
      <c r="M680" s="40">
        <v>0</v>
      </c>
      <c r="N680" s="40">
        <v>0</v>
      </c>
      <c r="O680" s="40">
        <v>0</v>
      </c>
      <c r="P680" s="40">
        <v>0</v>
      </c>
      <c r="Q680" s="168"/>
    </row>
    <row r="681" spans="2:17" hidden="1">
      <c r="B681" s="36">
        <v>669</v>
      </c>
      <c r="C681" s="35"/>
      <c r="D681" s="36" t="s">
        <v>190</v>
      </c>
      <c r="E681" s="111"/>
      <c r="F681" s="37" t="s">
        <v>190</v>
      </c>
      <c r="G681" s="38"/>
      <c r="H681" s="40">
        <v>0</v>
      </c>
      <c r="I681" s="40">
        <v>0</v>
      </c>
      <c r="J681" s="40">
        <v>0</v>
      </c>
      <c r="K681" s="40">
        <v>0</v>
      </c>
      <c r="L681" s="40">
        <v>0</v>
      </c>
      <c r="M681" s="40">
        <v>0</v>
      </c>
      <c r="N681" s="40">
        <v>0</v>
      </c>
      <c r="O681" s="40">
        <v>0</v>
      </c>
      <c r="P681" s="40">
        <v>0</v>
      </c>
      <c r="Q681" s="168"/>
    </row>
    <row r="682" spans="2:17" hidden="1">
      <c r="B682" s="110">
        <v>670</v>
      </c>
      <c r="C682" s="35"/>
      <c r="D682" s="36" t="s">
        <v>190</v>
      </c>
      <c r="E682" s="111"/>
      <c r="F682" s="37" t="s">
        <v>190</v>
      </c>
      <c r="G682" s="38"/>
      <c r="H682" s="40">
        <v>0</v>
      </c>
      <c r="I682" s="40">
        <v>0</v>
      </c>
      <c r="J682" s="40">
        <v>0</v>
      </c>
      <c r="K682" s="40">
        <v>0</v>
      </c>
      <c r="L682" s="40">
        <v>0</v>
      </c>
      <c r="M682" s="40">
        <v>0</v>
      </c>
      <c r="N682" s="40">
        <v>0</v>
      </c>
      <c r="O682" s="40">
        <v>0</v>
      </c>
      <c r="P682" s="40">
        <v>0</v>
      </c>
      <c r="Q682" s="168"/>
    </row>
    <row r="683" spans="2:17" hidden="1">
      <c r="B683" s="36">
        <v>671</v>
      </c>
      <c r="C683" s="35"/>
      <c r="D683" s="36" t="s">
        <v>190</v>
      </c>
      <c r="E683" s="111"/>
      <c r="F683" s="37" t="s">
        <v>190</v>
      </c>
      <c r="G683" s="38"/>
      <c r="H683" s="40">
        <v>0</v>
      </c>
      <c r="I683" s="40">
        <v>0</v>
      </c>
      <c r="J683" s="40">
        <v>0</v>
      </c>
      <c r="K683" s="40">
        <v>0</v>
      </c>
      <c r="L683" s="40">
        <v>0</v>
      </c>
      <c r="M683" s="40">
        <v>0</v>
      </c>
      <c r="N683" s="40">
        <v>0</v>
      </c>
      <c r="O683" s="40">
        <v>0</v>
      </c>
      <c r="P683" s="40">
        <v>0</v>
      </c>
      <c r="Q683" s="168"/>
    </row>
    <row r="684" spans="2:17" hidden="1">
      <c r="B684" s="110">
        <v>672</v>
      </c>
      <c r="C684" s="35"/>
      <c r="D684" s="36" t="s">
        <v>190</v>
      </c>
      <c r="E684" s="111"/>
      <c r="F684" s="37" t="s">
        <v>190</v>
      </c>
      <c r="G684" s="38"/>
      <c r="H684" s="40">
        <v>0</v>
      </c>
      <c r="I684" s="40">
        <v>0</v>
      </c>
      <c r="J684" s="40">
        <v>0</v>
      </c>
      <c r="K684" s="40">
        <v>0</v>
      </c>
      <c r="L684" s="40">
        <v>0</v>
      </c>
      <c r="M684" s="40">
        <v>0</v>
      </c>
      <c r="N684" s="40">
        <v>0</v>
      </c>
      <c r="O684" s="40">
        <v>0</v>
      </c>
      <c r="P684" s="40">
        <v>0</v>
      </c>
      <c r="Q684" s="168"/>
    </row>
    <row r="685" spans="2:17" hidden="1">
      <c r="B685" s="36">
        <v>673</v>
      </c>
      <c r="C685" s="35"/>
      <c r="D685" s="36" t="s">
        <v>190</v>
      </c>
      <c r="E685" s="111"/>
      <c r="F685" s="37" t="s">
        <v>190</v>
      </c>
      <c r="G685" s="38"/>
      <c r="H685" s="40">
        <v>0</v>
      </c>
      <c r="I685" s="40">
        <v>0</v>
      </c>
      <c r="J685" s="40">
        <v>0</v>
      </c>
      <c r="K685" s="40">
        <v>0</v>
      </c>
      <c r="L685" s="40">
        <v>0</v>
      </c>
      <c r="M685" s="40">
        <v>0</v>
      </c>
      <c r="N685" s="40">
        <v>0</v>
      </c>
      <c r="O685" s="40">
        <v>0</v>
      </c>
      <c r="P685" s="40">
        <v>0</v>
      </c>
      <c r="Q685" s="168"/>
    </row>
    <row r="686" spans="2:17" hidden="1">
      <c r="B686" s="110">
        <v>674</v>
      </c>
      <c r="C686" s="35"/>
      <c r="D686" s="36" t="s">
        <v>190</v>
      </c>
      <c r="E686" s="111"/>
      <c r="F686" s="37" t="s">
        <v>190</v>
      </c>
      <c r="G686" s="38"/>
      <c r="H686" s="40">
        <v>0</v>
      </c>
      <c r="I686" s="40">
        <v>0</v>
      </c>
      <c r="J686" s="40">
        <v>0</v>
      </c>
      <c r="K686" s="40">
        <v>0</v>
      </c>
      <c r="L686" s="40">
        <v>0</v>
      </c>
      <c r="M686" s="40">
        <v>0</v>
      </c>
      <c r="N686" s="40">
        <v>0</v>
      </c>
      <c r="O686" s="40">
        <v>0</v>
      </c>
      <c r="P686" s="40">
        <v>0</v>
      </c>
      <c r="Q686" s="168"/>
    </row>
    <row r="687" spans="2:17" hidden="1">
      <c r="B687" s="36">
        <v>675</v>
      </c>
      <c r="C687" s="35"/>
      <c r="D687" s="36" t="s">
        <v>190</v>
      </c>
      <c r="E687" s="111"/>
      <c r="F687" s="37" t="s">
        <v>190</v>
      </c>
      <c r="G687" s="38"/>
      <c r="H687" s="40">
        <v>0</v>
      </c>
      <c r="I687" s="40">
        <v>0</v>
      </c>
      <c r="J687" s="40">
        <v>0</v>
      </c>
      <c r="K687" s="40">
        <v>0</v>
      </c>
      <c r="L687" s="40">
        <v>0</v>
      </c>
      <c r="M687" s="40">
        <v>0</v>
      </c>
      <c r="N687" s="40">
        <v>0</v>
      </c>
      <c r="O687" s="40">
        <v>0</v>
      </c>
      <c r="P687" s="40">
        <v>0</v>
      </c>
      <c r="Q687" s="168"/>
    </row>
    <row r="688" spans="2:17" hidden="1">
      <c r="B688" s="110">
        <v>676</v>
      </c>
      <c r="C688" s="35"/>
      <c r="D688" s="36" t="s">
        <v>190</v>
      </c>
      <c r="E688" s="111"/>
      <c r="F688" s="37" t="s">
        <v>190</v>
      </c>
      <c r="G688" s="38"/>
      <c r="H688" s="40">
        <v>0</v>
      </c>
      <c r="I688" s="40">
        <v>0</v>
      </c>
      <c r="J688" s="40">
        <v>0</v>
      </c>
      <c r="K688" s="40">
        <v>0</v>
      </c>
      <c r="L688" s="40">
        <v>0</v>
      </c>
      <c r="M688" s="40">
        <v>0</v>
      </c>
      <c r="N688" s="40">
        <v>0</v>
      </c>
      <c r="O688" s="40">
        <v>0</v>
      </c>
      <c r="P688" s="40">
        <v>0</v>
      </c>
      <c r="Q688" s="168"/>
    </row>
    <row r="689" spans="2:17" hidden="1">
      <c r="B689" s="36">
        <v>677</v>
      </c>
      <c r="C689" s="35"/>
      <c r="D689" s="36" t="s">
        <v>190</v>
      </c>
      <c r="E689" s="111"/>
      <c r="F689" s="37" t="s">
        <v>190</v>
      </c>
      <c r="G689" s="38"/>
      <c r="H689" s="40">
        <v>0</v>
      </c>
      <c r="I689" s="40">
        <v>0</v>
      </c>
      <c r="J689" s="40">
        <v>0</v>
      </c>
      <c r="K689" s="40">
        <v>0</v>
      </c>
      <c r="L689" s="40">
        <v>0</v>
      </c>
      <c r="M689" s="40">
        <v>0</v>
      </c>
      <c r="N689" s="40">
        <v>0</v>
      </c>
      <c r="O689" s="40">
        <v>0</v>
      </c>
      <c r="P689" s="40">
        <v>0</v>
      </c>
      <c r="Q689" s="168"/>
    </row>
    <row r="690" spans="2:17" hidden="1">
      <c r="B690" s="110">
        <v>678</v>
      </c>
      <c r="C690" s="35"/>
      <c r="D690" s="36" t="s">
        <v>190</v>
      </c>
      <c r="E690" s="111"/>
      <c r="F690" s="37" t="s">
        <v>190</v>
      </c>
      <c r="G690" s="38"/>
      <c r="H690" s="40">
        <v>0</v>
      </c>
      <c r="I690" s="40">
        <v>0</v>
      </c>
      <c r="J690" s="40">
        <v>0</v>
      </c>
      <c r="K690" s="40">
        <v>0</v>
      </c>
      <c r="L690" s="40">
        <v>0</v>
      </c>
      <c r="M690" s="40">
        <v>0</v>
      </c>
      <c r="N690" s="40">
        <v>0</v>
      </c>
      <c r="O690" s="40">
        <v>0</v>
      </c>
      <c r="P690" s="40">
        <v>0</v>
      </c>
      <c r="Q690" s="168"/>
    </row>
    <row r="691" spans="2:17" hidden="1">
      <c r="B691" s="36">
        <v>679</v>
      </c>
      <c r="C691" s="35"/>
      <c r="D691" s="36" t="s">
        <v>190</v>
      </c>
      <c r="E691" s="111"/>
      <c r="F691" s="37" t="s">
        <v>190</v>
      </c>
      <c r="G691" s="38"/>
      <c r="H691" s="40">
        <v>0</v>
      </c>
      <c r="I691" s="40">
        <v>0</v>
      </c>
      <c r="J691" s="40">
        <v>0</v>
      </c>
      <c r="K691" s="40">
        <v>0</v>
      </c>
      <c r="L691" s="40">
        <v>0</v>
      </c>
      <c r="M691" s="40">
        <v>0</v>
      </c>
      <c r="N691" s="40">
        <v>0</v>
      </c>
      <c r="O691" s="40">
        <v>0</v>
      </c>
      <c r="P691" s="40">
        <v>0</v>
      </c>
      <c r="Q691" s="168"/>
    </row>
    <row r="692" spans="2:17" hidden="1">
      <c r="B692" s="110">
        <v>680</v>
      </c>
      <c r="C692" s="35"/>
      <c r="D692" s="36" t="s">
        <v>190</v>
      </c>
      <c r="E692" s="111"/>
      <c r="F692" s="37" t="s">
        <v>190</v>
      </c>
      <c r="G692" s="38"/>
      <c r="H692" s="40">
        <v>0</v>
      </c>
      <c r="I692" s="40">
        <v>0</v>
      </c>
      <c r="J692" s="40">
        <v>0</v>
      </c>
      <c r="K692" s="40">
        <v>0</v>
      </c>
      <c r="L692" s="40">
        <v>0</v>
      </c>
      <c r="M692" s="40">
        <v>0</v>
      </c>
      <c r="N692" s="40">
        <v>0</v>
      </c>
      <c r="O692" s="40">
        <v>0</v>
      </c>
      <c r="P692" s="40">
        <v>0</v>
      </c>
      <c r="Q692" s="168"/>
    </row>
    <row r="693" spans="2:17" hidden="1">
      <c r="B693" s="36">
        <v>681</v>
      </c>
      <c r="C693" s="35"/>
      <c r="D693" s="36" t="s">
        <v>190</v>
      </c>
      <c r="E693" s="111"/>
      <c r="F693" s="37" t="s">
        <v>190</v>
      </c>
      <c r="G693" s="38"/>
      <c r="H693" s="40">
        <v>0</v>
      </c>
      <c r="I693" s="40">
        <v>0</v>
      </c>
      <c r="J693" s="40">
        <v>0</v>
      </c>
      <c r="K693" s="40">
        <v>0</v>
      </c>
      <c r="L693" s="40">
        <v>0</v>
      </c>
      <c r="M693" s="40">
        <v>0</v>
      </c>
      <c r="N693" s="40">
        <v>0</v>
      </c>
      <c r="O693" s="40">
        <v>0</v>
      </c>
      <c r="P693" s="40">
        <v>0</v>
      </c>
      <c r="Q693" s="168"/>
    </row>
    <row r="694" spans="2:17" hidden="1">
      <c r="B694" s="110">
        <v>682</v>
      </c>
      <c r="C694" s="35"/>
      <c r="D694" s="36" t="s">
        <v>190</v>
      </c>
      <c r="E694" s="111"/>
      <c r="F694" s="37" t="s">
        <v>190</v>
      </c>
      <c r="G694" s="38"/>
      <c r="H694" s="40">
        <v>0</v>
      </c>
      <c r="I694" s="40">
        <v>0</v>
      </c>
      <c r="J694" s="40">
        <v>0</v>
      </c>
      <c r="K694" s="40">
        <v>0</v>
      </c>
      <c r="L694" s="40">
        <v>0</v>
      </c>
      <c r="M694" s="40">
        <v>0</v>
      </c>
      <c r="N694" s="40">
        <v>0</v>
      </c>
      <c r="O694" s="40">
        <v>0</v>
      </c>
      <c r="P694" s="40">
        <v>0</v>
      </c>
      <c r="Q694" s="168"/>
    </row>
    <row r="695" spans="2:17" hidden="1">
      <c r="B695" s="36">
        <v>683</v>
      </c>
      <c r="C695" s="35"/>
      <c r="D695" s="36" t="s">
        <v>190</v>
      </c>
      <c r="E695" s="111"/>
      <c r="F695" s="37" t="s">
        <v>190</v>
      </c>
      <c r="G695" s="38"/>
      <c r="H695" s="40">
        <v>0</v>
      </c>
      <c r="I695" s="40">
        <v>0</v>
      </c>
      <c r="J695" s="40">
        <v>0</v>
      </c>
      <c r="K695" s="40">
        <v>0</v>
      </c>
      <c r="L695" s="40">
        <v>0</v>
      </c>
      <c r="M695" s="40">
        <v>0</v>
      </c>
      <c r="N695" s="40">
        <v>0</v>
      </c>
      <c r="O695" s="40">
        <v>0</v>
      </c>
      <c r="P695" s="40">
        <v>0</v>
      </c>
      <c r="Q695" s="168"/>
    </row>
    <row r="696" spans="2:17" hidden="1">
      <c r="B696" s="110">
        <v>684</v>
      </c>
      <c r="C696" s="35"/>
      <c r="D696" s="36" t="s">
        <v>190</v>
      </c>
      <c r="E696" s="111"/>
      <c r="F696" s="37" t="s">
        <v>190</v>
      </c>
      <c r="G696" s="38"/>
      <c r="H696" s="40">
        <v>0</v>
      </c>
      <c r="I696" s="40">
        <v>0</v>
      </c>
      <c r="J696" s="40">
        <v>0</v>
      </c>
      <c r="K696" s="40">
        <v>0</v>
      </c>
      <c r="L696" s="40">
        <v>0</v>
      </c>
      <c r="M696" s="40">
        <v>0</v>
      </c>
      <c r="N696" s="40">
        <v>0</v>
      </c>
      <c r="O696" s="40">
        <v>0</v>
      </c>
      <c r="P696" s="40">
        <v>0</v>
      </c>
      <c r="Q696" s="168"/>
    </row>
    <row r="697" spans="2:17" hidden="1">
      <c r="B697" s="36">
        <v>685</v>
      </c>
      <c r="C697" s="35"/>
      <c r="D697" s="36" t="s">
        <v>190</v>
      </c>
      <c r="E697" s="111"/>
      <c r="F697" s="37" t="s">
        <v>190</v>
      </c>
      <c r="G697" s="38"/>
      <c r="H697" s="40">
        <v>0</v>
      </c>
      <c r="I697" s="40">
        <v>0</v>
      </c>
      <c r="J697" s="40">
        <v>0</v>
      </c>
      <c r="K697" s="40">
        <v>0</v>
      </c>
      <c r="L697" s="40">
        <v>0</v>
      </c>
      <c r="M697" s="40">
        <v>0</v>
      </c>
      <c r="N697" s="40">
        <v>0</v>
      </c>
      <c r="O697" s="40">
        <v>0</v>
      </c>
      <c r="P697" s="40">
        <v>0</v>
      </c>
      <c r="Q697" s="168"/>
    </row>
    <row r="698" spans="2:17" hidden="1">
      <c r="B698" s="110">
        <v>686</v>
      </c>
      <c r="C698" s="35"/>
      <c r="D698" s="36" t="s">
        <v>190</v>
      </c>
      <c r="E698" s="111"/>
      <c r="F698" s="37" t="s">
        <v>190</v>
      </c>
      <c r="G698" s="38"/>
      <c r="H698" s="40">
        <v>0</v>
      </c>
      <c r="I698" s="40">
        <v>0</v>
      </c>
      <c r="J698" s="40">
        <v>0</v>
      </c>
      <c r="K698" s="40">
        <v>0</v>
      </c>
      <c r="L698" s="40">
        <v>0</v>
      </c>
      <c r="M698" s="40">
        <v>0</v>
      </c>
      <c r="N698" s="40">
        <v>0</v>
      </c>
      <c r="O698" s="40">
        <v>0</v>
      </c>
      <c r="P698" s="40">
        <v>0</v>
      </c>
      <c r="Q698" s="168"/>
    </row>
    <row r="699" spans="2:17" hidden="1">
      <c r="B699" s="36">
        <v>687</v>
      </c>
      <c r="C699" s="35"/>
      <c r="D699" s="36" t="s">
        <v>190</v>
      </c>
      <c r="E699" s="111"/>
      <c r="F699" s="37" t="s">
        <v>190</v>
      </c>
      <c r="G699" s="38"/>
      <c r="H699" s="40">
        <v>0</v>
      </c>
      <c r="I699" s="40">
        <v>0</v>
      </c>
      <c r="J699" s="40">
        <v>0</v>
      </c>
      <c r="K699" s="40">
        <v>0</v>
      </c>
      <c r="L699" s="40">
        <v>0</v>
      </c>
      <c r="M699" s="40">
        <v>0</v>
      </c>
      <c r="N699" s="40">
        <v>0</v>
      </c>
      <c r="O699" s="40">
        <v>0</v>
      </c>
      <c r="P699" s="40">
        <v>0</v>
      </c>
      <c r="Q699" s="168"/>
    </row>
    <row r="700" spans="2:17" hidden="1">
      <c r="B700" s="110">
        <v>688</v>
      </c>
      <c r="C700" s="35"/>
      <c r="D700" s="36" t="s">
        <v>190</v>
      </c>
      <c r="E700" s="111"/>
      <c r="F700" s="37" t="s">
        <v>190</v>
      </c>
      <c r="G700" s="38"/>
      <c r="H700" s="40">
        <v>0</v>
      </c>
      <c r="I700" s="40">
        <v>0</v>
      </c>
      <c r="J700" s="40">
        <v>0</v>
      </c>
      <c r="K700" s="40">
        <v>0</v>
      </c>
      <c r="L700" s="40">
        <v>0</v>
      </c>
      <c r="M700" s="40">
        <v>0</v>
      </c>
      <c r="N700" s="40">
        <v>0</v>
      </c>
      <c r="O700" s="40">
        <v>0</v>
      </c>
      <c r="P700" s="40">
        <v>0</v>
      </c>
      <c r="Q700" s="168"/>
    </row>
    <row r="701" spans="2:17" hidden="1">
      <c r="B701" s="36">
        <v>689</v>
      </c>
      <c r="C701" s="35"/>
      <c r="D701" s="36" t="s">
        <v>190</v>
      </c>
      <c r="E701" s="111"/>
      <c r="F701" s="37" t="s">
        <v>190</v>
      </c>
      <c r="G701" s="38"/>
      <c r="H701" s="40">
        <v>0</v>
      </c>
      <c r="I701" s="40">
        <v>0</v>
      </c>
      <c r="J701" s="40">
        <v>0</v>
      </c>
      <c r="K701" s="40">
        <v>0</v>
      </c>
      <c r="L701" s="40">
        <v>0</v>
      </c>
      <c r="M701" s="40">
        <v>0</v>
      </c>
      <c r="N701" s="40">
        <v>0</v>
      </c>
      <c r="O701" s="40">
        <v>0</v>
      </c>
      <c r="P701" s="40">
        <v>0</v>
      </c>
      <c r="Q701" s="168"/>
    </row>
    <row r="702" spans="2:17" hidden="1">
      <c r="B702" s="110">
        <v>690</v>
      </c>
      <c r="C702" s="35"/>
      <c r="D702" s="36" t="s">
        <v>190</v>
      </c>
      <c r="E702" s="111"/>
      <c r="F702" s="37" t="s">
        <v>190</v>
      </c>
      <c r="G702" s="38"/>
      <c r="H702" s="40">
        <v>0</v>
      </c>
      <c r="I702" s="40">
        <v>0</v>
      </c>
      <c r="J702" s="40">
        <v>0</v>
      </c>
      <c r="K702" s="40">
        <v>0</v>
      </c>
      <c r="L702" s="40">
        <v>0</v>
      </c>
      <c r="M702" s="40">
        <v>0</v>
      </c>
      <c r="N702" s="40">
        <v>0</v>
      </c>
      <c r="O702" s="40">
        <v>0</v>
      </c>
      <c r="P702" s="40">
        <v>0</v>
      </c>
      <c r="Q702" s="168"/>
    </row>
    <row r="703" spans="2:17" hidden="1">
      <c r="B703" s="36">
        <v>691</v>
      </c>
      <c r="C703" s="35"/>
      <c r="D703" s="36" t="s">
        <v>190</v>
      </c>
      <c r="E703" s="111"/>
      <c r="F703" s="37" t="s">
        <v>190</v>
      </c>
      <c r="G703" s="38"/>
      <c r="H703" s="40">
        <v>0</v>
      </c>
      <c r="I703" s="40">
        <v>0</v>
      </c>
      <c r="J703" s="40">
        <v>0</v>
      </c>
      <c r="K703" s="40">
        <v>0</v>
      </c>
      <c r="L703" s="40">
        <v>0</v>
      </c>
      <c r="M703" s="40">
        <v>0</v>
      </c>
      <c r="N703" s="40">
        <v>0</v>
      </c>
      <c r="O703" s="40">
        <v>0</v>
      </c>
      <c r="P703" s="40">
        <v>0</v>
      </c>
      <c r="Q703" s="168"/>
    </row>
    <row r="704" spans="2:17" hidden="1">
      <c r="B704" s="110">
        <v>692</v>
      </c>
      <c r="C704" s="35"/>
      <c r="D704" s="36" t="s">
        <v>190</v>
      </c>
      <c r="E704" s="111"/>
      <c r="F704" s="37" t="s">
        <v>190</v>
      </c>
      <c r="G704" s="38"/>
      <c r="H704" s="40">
        <v>0</v>
      </c>
      <c r="I704" s="40">
        <v>0</v>
      </c>
      <c r="J704" s="40">
        <v>0</v>
      </c>
      <c r="K704" s="40">
        <v>0</v>
      </c>
      <c r="L704" s="40">
        <v>0</v>
      </c>
      <c r="M704" s="40">
        <v>0</v>
      </c>
      <c r="N704" s="40">
        <v>0</v>
      </c>
      <c r="O704" s="40">
        <v>0</v>
      </c>
      <c r="P704" s="40">
        <v>0</v>
      </c>
      <c r="Q704" s="168"/>
    </row>
    <row r="705" spans="2:17" hidden="1">
      <c r="B705" s="36">
        <v>693</v>
      </c>
      <c r="C705" s="35"/>
      <c r="D705" s="36" t="s">
        <v>190</v>
      </c>
      <c r="E705" s="111"/>
      <c r="F705" s="37" t="s">
        <v>190</v>
      </c>
      <c r="G705" s="38"/>
      <c r="H705" s="40">
        <v>0</v>
      </c>
      <c r="I705" s="40">
        <v>0</v>
      </c>
      <c r="J705" s="40">
        <v>0</v>
      </c>
      <c r="K705" s="40">
        <v>0</v>
      </c>
      <c r="L705" s="40">
        <v>0</v>
      </c>
      <c r="M705" s="40">
        <v>0</v>
      </c>
      <c r="N705" s="40">
        <v>0</v>
      </c>
      <c r="O705" s="40">
        <v>0</v>
      </c>
      <c r="P705" s="40">
        <v>0</v>
      </c>
      <c r="Q705" s="168"/>
    </row>
    <row r="706" spans="2:17" hidden="1">
      <c r="B706" s="110">
        <v>694</v>
      </c>
      <c r="C706" s="35"/>
      <c r="D706" s="36" t="s">
        <v>190</v>
      </c>
      <c r="E706" s="111"/>
      <c r="F706" s="37" t="s">
        <v>190</v>
      </c>
      <c r="G706" s="38"/>
      <c r="H706" s="40">
        <v>0</v>
      </c>
      <c r="I706" s="40">
        <v>0</v>
      </c>
      <c r="J706" s="40">
        <v>0</v>
      </c>
      <c r="K706" s="40">
        <v>0</v>
      </c>
      <c r="L706" s="40">
        <v>0</v>
      </c>
      <c r="M706" s="40">
        <v>0</v>
      </c>
      <c r="N706" s="40">
        <v>0</v>
      </c>
      <c r="O706" s="40">
        <v>0</v>
      </c>
      <c r="P706" s="40">
        <v>0</v>
      </c>
      <c r="Q706" s="168"/>
    </row>
    <row r="707" spans="2:17" hidden="1">
      <c r="B707" s="36">
        <v>695</v>
      </c>
      <c r="C707" s="35"/>
      <c r="D707" s="36" t="s">
        <v>190</v>
      </c>
      <c r="E707" s="111"/>
      <c r="F707" s="37" t="s">
        <v>190</v>
      </c>
      <c r="G707" s="38"/>
      <c r="H707" s="40">
        <v>0</v>
      </c>
      <c r="I707" s="40">
        <v>0</v>
      </c>
      <c r="J707" s="40">
        <v>0</v>
      </c>
      <c r="K707" s="40">
        <v>0</v>
      </c>
      <c r="L707" s="40">
        <v>0</v>
      </c>
      <c r="M707" s="40">
        <v>0</v>
      </c>
      <c r="N707" s="40">
        <v>0</v>
      </c>
      <c r="O707" s="40">
        <v>0</v>
      </c>
      <c r="P707" s="40">
        <v>0</v>
      </c>
      <c r="Q707" s="168"/>
    </row>
    <row r="708" spans="2:17" hidden="1">
      <c r="B708" s="110">
        <v>696</v>
      </c>
      <c r="C708" s="35"/>
      <c r="D708" s="36" t="s">
        <v>190</v>
      </c>
      <c r="E708" s="111"/>
      <c r="F708" s="37" t="s">
        <v>190</v>
      </c>
      <c r="G708" s="38"/>
      <c r="H708" s="40">
        <v>0</v>
      </c>
      <c r="I708" s="40">
        <v>0</v>
      </c>
      <c r="J708" s="40">
        <v>0</v>
      </c>
      <c r="K708" s="40">
        <v>0</v>
      </c>
      <c r="L708" s="40">
        <v>0</v>
      </c>
      <c r="M708" s="40">
        <v>0</v>
      </c>
      <c r="N708" s="40">
        <v>0</v>
      </c>
      <c r="O708" s="40">
        <v>0</v>
      </c>
      <c r="P708" s="40">
        <v>0</v>
      </c>
      <c r="Q708" s="168"/>
    </row>
    <row r="709" spans="2:17" hidden="1">
      <c r="B709" s="36">
        <v>697</v>
      </c>
      <c r="C709" s="35"/>
      <c r="D709" s="36" t="s">
        <v>190</v>
      </c>
      <c r="E709" s="111"/>
      <c r="F709" s="37" t="s">
        <v>190</v>
      </c>
      <c r="G709" s="38"/>
      <c r="H709" s="40">
        <v>0</v>
      </c>
      <c r="I709" s="40">
        <v>0</v>
      </c>
      <c r="J709" s="40">
        <v>0</v>
      </c>
      <c r="K709" s="40">
        <v>0</v>
      </c>
      <c r="L709" s="40">
        <v>0</v>
      </c>
      <c r="M709" s="40">
        <v>0</v>
      </c>
      <c r="N709" s="40">
        <v>0</v>
      </c>
      <c r="O709" s="40">
        <v>0</v>
      </c>
      <c r="P709" s="40">
        <v>0</v>
      </c>
      <c r="Q709" s="168"/>
    </row>
    <row r="710" spans="2:17" hidden="1">
      <c r="B710" s="110">
        <v>698</v>
      </c>
      <c r="C710" s="35"/>
      <c r="D710" s="36" t="s">
        <v>190</v>
      </c>
      <c r="E710" s="111"/>
      <c r="F710" s="37" t="s">
        <v>190</v>
      </c>
      <c r="G710" s="38"/>
      <c r="H710" s="40">
        <v>0</v>
      </c>
      <c r="I710" s="40">
        <v>0</v>
      </c>
      <c r="J710" s="40">
        <v>0</v>
      </c>
      <c r="K710" s="40">
        <v>0</v>
      </c>
      <c r="L710" s="40">
        <v>0</v>
      </c>
      <c r="M710" s="40">
        <v>0</v>
      </c>
      <c r="N710" s="40">
        <v>0</v>
      </c>
      <c r="O710" s="40">
        <v>0</v>
      </c>
      <c r="P710" s="40">
        <v>0</v>
      </c>
      <c r="Q710" s="168"/>
    </row>
    <row r="711" spans="2:17" hidden="1">
      <c r="B711" s="36">
        <v>699</v>
      </c>
      <c r="C711" s="35"/>
      <c r="D711" s="36" t="s">
        <v>190</v>
      </c>
      <c r="E711" s="111"/>
      <c r="F711" s="37" t="s">
        <v>190</v>
      </c>
      <c r="G711" s="38"/>
      <c r="H711" s="40">
        <v>0</v>
      </c>
      <c r="I711" s="40">
        <v>0</v>
      </c>
      <c r="J711" s="40">
        <v>0</v>
      </c>
      <c r="K711" s="40">
        <v>0</v>
      </c>
      <c r="L711" s="40">
        <v>0</v>
      </c>
      <c r="M711" s="40">
        <v>0</v>
      </c>
      <c r="N711" s="40">
        <v>0</v>
      </c>
      <c r="O711" s="40">
        <v>0</v>
      </c>
      <c r="P711" s="40">
        <v>0</v>
      </c>
      <c r="Q711" s="168"/>
    </row>
    <row r="712" spans="2:17" hidden="1">
      <c r="B712" s="110">
        <v>700</v>
      </c>
      <c r="C712" s="35"/>
      <c r="D712" s="36" t="s">
        <v>190</v>
      </c>
      <c r="E712" s="111"/>
      <c r="F712" s="37" t="s">
        <v>190</v>
      </c>
      <c r="G712" s="38"/>
      <c r="H712" s="40">
        <v>0</v>
      </c>
      <c r="I712" s="40">
        <v>0</v>
      </c>
      <c r="J712" s="40">
        <v>0</v>
      </c>
      <c r="K712" s="40">
        <v>0</v>
      </c>
      <c r="L712" s="40">
        <v>0</v>
      </c>
      <c r="M712" s="40">
        <v>0</v>
      </c>
      <c r="N712" s="40">
        <v>0</v>
      </c>
      <c r="O712" s="40">
        <v>0</v>
      </c>
      <c r="P712" s="40">
        <v>0</v>
      </c>
      <c r="Q712" s="168"/>
    </row>
    <row r="713" spans="2:17" hidden="1">
      <c r="B713" s="36">
        <v>701</v>
      </c>
      <c r="C713" s="35"/>
      <c r="D713" s="36" t="s">
        <v>190</v>
      </c>
      <c r="E713" s="111"/>
      <c r="F713" s="37" t="s">
        <v>190</v>
      </c>
      <c r="G713" s="38"/>
      <c r="H713" s="40">
        <v>0</v>
      </c>
      <c r="I713" s="40">
        <v>0</v>
      </c>
      <c r="J713" s="40">
        <v>0</v>
      </c>
      <c r="K713" s="40">
        <v>0</v>
      </c>
      <c r="L713" s="40">
        <v>0</v>
      </c>
      <c r="M713" s="40">
        <v>0</v>
      </c>
      <c r="N713" s="40">
        <v>0</v>
      </c>
      <c r="O713" s="40">
        <v>0</v>
      </c>
      <c r="P713" s="40">
        <v>0</v>
      </c>
      <c r="Q713" s="168"/>
    </row>
    <row r="714" spans="2:17" hidden="1">
      <c r="B714" s="110">
        <v>702</v>
      </c>
      <c r="C714" s="35"/>
      <c r="D714" s="36" t="s">
        <v>190</v>
      </c>
      <c r="E714" s="111"/>
      <c r="F714" s="37" t="s">
        <v>190</v>
      </c>
      <c r="G714" s="38"/>
      <c r="H714" s="40">
        <v>0</v>
      </c>
      <c r="I714" s="40">
        <v>0</v>
      </c>
      <c r="J714" s="40">
        <v>0</v>
      </c>
      <c r="K714" s="40">
        <v>0</v>
      </c>
      <c r="L714" s="40">
        <v>0</v>
      </c>
      <c r="M714" s="40">
        <v>0</v>
      </c>
      <c r="N714" s="40">
        <v>0</v>
      </c>
      <c r="O714" s="40">
        <v>0</v>
      </c>
      <c r="P714" s="40">
        <v>0</v>
      </c>
      <c r="Q714" s="168"/>
    </row>
    <row r="715" spans="2:17" hidden="1">
      <c r="B715" s="36">
        <v>703</v>
      </c>
      <c r="C715" s="35"/>
      <c r="D715" s="36" t="s">
        <v>190</v>
      </c>
      <c r="E715" s="111"/>
      <c r="F715" s="37" t="s">
        <v>190</v>
      </c>
      <c r="G715" s="38"/>
      <c r="H715" s="40">
        <v>0</v>
      </c>
      <c r="I715" s="40">
        <v>0</v>
      </c>
      <c r="J715" s="40">
        <v>0</v>
      </c>
      <c r="K715" s="40">
        <v>0</v>
      </c>
      <c r="L715" s="40">
        <v>0</v>
      </c>
      <c r="M715" s="40">
        <v>0</v>
      </c>
      <c r="N715" s="40">
        <v>0</v>
      </c>
      <c r="O715" s="40">
        <v>0</v>
      </c>
      <c r="P715" s="40">
        <v>0</v>
      </c>
      <c r="Q715" s="168"/>
    </row>
    <row r="716" spans="2:17" hidden="1">
      <c r="B716" s="110">
        <v>704</v>
      </c>
      <c r="C716" s="35"/>
      <c r="D716" s="36" t="s">
        <v>190</v>
      </c>
      <c r="E716" s="111"/>
      <c r="F716" s="37" t="s">
        <v>190</v>
      </c>
      <c r="G716" s="38"/>
      <c r="H716" s="40">
        <v>0</v>
      </c>
      <c r="I716" s="40">
        <v>0</v>
      </c>
      <c r="J716" s="40">
        <v>0</v>
      </c>
      <c r="K716" s="40">
        <v>0</v>
      </c>
      <c r="L716" s="40">
        <v>0</v>
      </c>
      <c r="M716" s="40">
        <v>0</v>
      </c>
      <c r="N716" s="40">
        <v>0</v>
      </c>
      <c r="O716" s="40">
        <v>0</v>
      </c>
      <c r="P716" s="40">
        <v>0</v>
      </c>
      <c r="Q716" s="168"/>
    </row>
    <row r="717" spans="2:17" hidden="1">
      <c r="B717" s="36">
        <v>705</v>
      </c>
      <c r="C717" s="35"/>
      <c r="D717" s="36" t="s">
        <v>190</v>
      </c>
      <c r="E717" s="111"/>
      <c r="F717" s="37" t="s">
        <v>190</v>
      </c>
      <c r="G717" s="38"/>
      <c r="H717" s="40">
        <v>0</v>
      </c>
      <c r="I717" s="40">
        <v>0</v>
      </c>
      <c r="J717" s="40">
        <v>0</v>
      </c>
      <c r="K717" s="40">
        <v>0</v>
      </c>
      <c r="L717" s="40">
        <v>0</v>
      </c>
      <c r="M717" s="40">
        <v>0</v>
      </c>
      <c r="N717" s="40">
        <v>0</v>
      </c>
      <c r="O717" s="40">
        <v>0</v>
      </c>
      <c r="P717" s="40">
        <v>0</v>
      </c>
      <c r="Q717" s="168"/>
    </row>
    <row r="718" spans="2:17" hidden="1">
      <c r="B718" s="110">
        <v>706</v>
      </c>
      <c r="C718" s="35"/>
      <c r="D718" s="36" t="s">
        <v>190</v>
      </c>
      <c r="E718" s="111"/>
      <c r="F718" s="37" t="s">
        <v>190</v>
      </c>
      <c r="G718" s="38"/>
      <c r="H718" s="40">
        <v>0</v>
      </c>
      <c r="I718" s="40">
        <v>0</v>
      </c>
      <c r="J718" s="40">
        <v>0</v>
      </c>
      <c r="K718" s="40">
        <v>0</v>
      </c>
      <c r="L718" s="40">
        <v>0</v>
      </c>
      <c r="M718" s="40">
        <v>0</v>
      </c>
      <c r="N718" s="40">
        <v>0</v>
      </c>
      <c r="O718" s="40">
        <v>0</v>
      </c>
      <c r="P718" s="40">
        <v>0</v>
      </c>
      <c r="Q718" s="168"/>
    </row>
    <row r="719" spans="2:17" hidden="1">
      <c r="B719" s="36">
        <v>707</v>
      </c>
      <c r="C719" s="35"/>
      <c r="D719" s="36" t="s">
        <v>190</v>
      </c>
      <c r="E719" s="111"/>
      <c r="F719" s="37" t="s">
        <v>190</v>
      </c>
      <c r="G719" s="38"/>
      <c r="H719" s="40">
        <v>0</v>
      </c>
      <c r="I719" s="40">
        <v>0</v>
      </c>
      <c r="J719" s="40">
        <v>0</v>
      </c>
      <c r="K719" s="40">
        <v>0</v>
      </c>
      <c r="L719" s="40">
        <v>0</v>
      </c>
      <c r="M719" s="40">
        <v>0</v>
      </c>
      <c r="N719" s="40">
        <v>0</v>
      </c>
      <c r="O719" s="40">
        <v>0</v>
      </c>
      <c r="P719" s="40">
        <v>0</v>
      </c>
      <c r="Q719" s="168"/>
    </row>
    <row r="720" spans="2:17" hidden="1">
      <c r="B720" s="110">
        <v>708</v>
      </c>
      <c r="C720" s="35"/>
      <c r="D720" s="36" t="s">
        <v>190</v>
      </c>
      <c r="E720" s="111"/>
      <c r="F720" s="37" t="s">
        <v>190</v>
      </c>
      <c r="G720" s="38"/>
      <c r="H720" s="40">
        <v>0</v>
      </c>
      <c r="I720" s="40">
        <v>0</v>
      </c>
      <c r="J720" s="40">
        <v>0</v>
      </c>
      <c r="K720" s="40">
        <v>0</v>
      </c>
      <c r="L720" s="40">
        <v>0</v>
      </c>
      <c r="M720" s="40">
        <v>0</v>
      </c>
      <c r="N720" s="40">
        <v>0</v>
      </c>
      <c r="O720" s="40">
        <v>0</v>
      </c>
      <c r="P720" s="40">
        <v>0</v>
      </c>
      <c r="Q720" s="168"/>
    </row>
    <row r="721" spans="2:17" hidden="1">
      <c r="B721" s="36">
        <v>709</v>
      </c>
      <c r="C721" s="35"/>
      <c r="D721" s="36" t="s">
        <v>190</v>
      </c>
      <c r="E721" s="111"/>
      <c r="F721" s="37" t="s">
        <v>190</v>
      </c>
      <c r="G721" s="38"/>
      <c r="H721" s="40">
        <v>0</v>
      </c>
      <c r="I721" s="40">
        <v>0</v>
      </c>
      <c r="J721" s="40">
        <v>0</v>
      </c>
      <c r="K721" s="40">
        <v>0</v>
      </c>
      <c r="L721" s="40">
        <v>0</v>
      </c>
      <c r="M721" s="40">
        <v>0</v>
      </c>
      <c r="N721" s="40">
        <v>0</v>
      </c>
      <c r="O721" s="40">
        <v>0</v>
      </c>
      <c r="P721" s="40">
        <v>0</v>
      </c>
      <c r="Q721" s="168"/>
    </row>
    <row r="722" spans="2:17" hidden="1">
      <c r="B722" s="110">
        <v>710</v>
      </c>
      <c r="C722" s="35"/>
      <c r="D722" s="36" t="s">
        <v>190</v>
      </c>
      <c r="E722" s="111"/>
      <c r="F722" s="37" t="s">
        <v>190</v>
      </c>
      <c r="G722" s="38"/>
      <c r="H722" s="40">
        <v>0</v>
      </c>
      <c r="I722" s="40">
        <v>0</v>
      </c>
      <c r="J722" s="40">
        <v>0</v>
      </c>
      <c r="K722" s="40">
        <v>0</v>
      </c>
      <c r="L722" s="40">
        <v>0</v>
      </c>
      <c r="M722" s="40">
        <v>0</v>
      </c>
      <c r="N722" s="40">
        <v>0</v>
      </c>
      <c r="O722" s="40">
        <v>0</v>
      </c>
      <c r="P722" s="40">
        <v>0</v>
      </c>
      <c r="Q722" s="168"/>
    </row>
    <row r="723" spans="2:17" hidden="1">
      <c r="B723" s="36">
        <v>711</v>
      </c>
      <c r="C723" s="35"/>
      <c r="D723" s="36" t="s">
        <v>190</v>
      </c>
      <c r="E723" s="111"/>
      <c r="F723" s="37" t="s">
        <v>190</v>
      </c>
      <c r="G723" s="38"/>
      <c r="H723" s="40">
        <v>0</v>
      </c>
      <c r="I723" s="40">
        <v>0</v>
      </c>
      <c r="J723" s="40">
        <v>0</v>
      </c>
      <c r="K723" s="40">
        <v>0</v>
      </c>
      <c r="L723" s="40">
        <v>0</v>
      </c>
      <c r="M723" s="40">
        <v>0</v>
      </c>
      <c r="N723" s="40">
        <v>0</v>
      </c>
      <c r="O723" s="40">
        <v>0</v>
      </c>
      <c r="P723" s="40">
        <v>0</v>
      </c>
      <c r="Q723" s="168"/>
    </row>
    <row r="724" spans="2:17" hidden="1">
      <c r="B724" s="110">
        <v>712</v>
      </c>
      <c r="C724" s="35"/>
      <c r="D724" s="36" t="s">
        <v>190</v>
      </c>
      <c r="E724" s="111"/>
      <c r="F724" s="37" t="s">
        <v>190</v>
      </c>
      <c r="G724" s="38"/>
      <c r="H724" s="40">
        <v>0</v>
      </c>
      <c r="I724" s="40">
        <v>0</v>
      </c>
      <c r="J724" s="40">
        <v>0</v>
      </c>
      <c r="K724" s="40">
        <v>0</v>
      </c>
      <c r="L724" s="40">
        <v>0</v>
      </c>
      <c r="M724" s="40">
        <v>0</v>
      </c>
      <c r="N724" s="40">
        <v>0</v>
      </c>
      <c r="O724" s="40">
        <v>0</v>
      </c>
      <c r="P724" s="40">
        <v>0</v>
      </c>
      <c r="Q724" s="168"/>
    </row>
    <row r="725" spans="2:17" hidden="1">
      <c r="B725" s="36">
        <v>713</v>
      </c>
      <c r="C725" s="35"/>
      <c r="D725" s="36" t="s">
        <v>190</v>
      </c>
      <c r="E725" s="111"/>
      <c r="F725" s="37" t="s">
        <v>190</v>
      </c>
      <c r="G725" s="38"/>
      <c r="H725" s="40">
        <v>0</v>
      </c>
      <c r="I725" s="40">
        <v>0</v>
      </c>
      <c r="J725" s="40">
        <v>0</v>
      </c>
      <c r="K725" s="40">
        <v>0</v>
      </c>
      <c r="L725" s="40">
        <v>0</v>
      </c>
      <c r="M725" s="40">
        <v>0</v>
      </c>
      <c r="N725" s="40">
        <v>0</v>
      </c>
      <c r="O725" s="40">
        <v>0</v>
      </c>
      <c r="P725" s="40">
        <v>0</v>
      </c>
      <c r="Q725" s="168"/>
    </row>
    <row r="726" spans="2:17" hidden="1">
      <c r="B726" s="110">
        <v>714</v>
      </c>
      <c r="C726" s="35"/>
      <c r="D726" s="36" t="s">
        <v>190</v>
      </c>
      <c r="E726" s="111"/>
      <c r="F726" s="37" t="s">
        <v>190</v>
      </c>
      <c r="G726" s="38"/>
      <c r="H726" s="40">
        <v>0</v>
      </c>
      <c r="I726" s="40">
        <v>0</v>
      </c>
      <c r="J726" s="40">
        <v>0</v>
      </c>
      <c r="K726" s="40">
        <v>0</v>
      </c>
      <c r="L726" s="40">
        <v>0</v>
      </c>
      <c r="M726" s="40">
        <v>0</v>
      </c>
      <c r="N726" s="40">
        <v>0</v>
      </c>
      <c r="O726" s="40">
        <v>0</v>
      </c>
      <c r="P726" s="40">
        <v>0</v>
      </c>
      <c r="Q726" s="168"/>
    </row>
    <row r="727" spans="2:17" hidden="1">
      <c r="B727" s="36">
        <v>715</v>
      </c>
      <c r="C727" s="35"/>
      <c r="D727" s="36" t="s">
        <v>190</v>
      </c>
      <c r="E727" s="111"/>
      <c r="F727" s="37" t="s">
        <v>190</v>
      </c>
      <c r="G727" s="38"/>
      <c r="H727" s="40">
        <v>0</v>
      </c>
      <c r="I727" s="40">
        <v>0</v>
      </c>
      <c r="J727" s="40">
        <v>0</v>
      </c>
      <c r="K727" s="40">
        <v>0</v>
      </c>
      <c r="L727" s="40">
        <v>0</v>
      </c>
      <c r="M727" s="40">
        <v>0</v>
      </c>
      <c r="N727" s="40">
        <v>0</v>
      </c>
      <c r="O727" s="40">
        <v>0</v>
      </c>
      <c r="P727" s="40">
        <v>0</v>
      </c>
      <c r="Q727" s="168"/>
    </row>
    <row r="728" spans="2:17" hidden="1">
      <c r="B728" s="110">
        <v>716</v>
      </c>
      <c r="C728" s="35"/>
      <c r="D728" s="36" t="s">
        <v>190</v>
      </c>
      <c r="E728" s="111"/>
      <c r="F728" s="37" t="s">
        <v>190</v>
      </c>
      <c r="G728" s="38"/>
      <c r="H728" s="40">
        <v>0</v>
      </c>
      <c r="I728" s="40">
        <v>0</v>
      </c>
      <c r="J728" s="40">
        <v>0</v>
      </c>
      <c r="K728" s="40">
        <v>0</v>
      </c>
      <c r="L728" s="40">
        <v>0</v>
      </c>
      <c r="M728" s="40">
        <v>0</v>
      </c>
      <c r="N728" s="40">
        <v>0</v>
      </c>
      <c r="O728" s="40">
        <v>0</v>
      </c>
      <c r="P728" s="40">
        <v>0</v>
      </c>
      <c r="Q728" s="168"/>
    </row>
    <row r="729" spans="2:17" hidden="1">
      <c r="B729" s="36">
        <v>717</v>
      </c>
      <c r="C729" s="35"/>
      <c r="D729" s="36" t="s">
        <v>190</v>
      </c>
      <c r="E729" s="111"/>
      <c r="F729" s="37" t="s">
        <v>190</v>
      </c>
      <c r="G729" s="38"/>
      <c r="H729" s="40">
        <v>0</v>
      </c>
      <c r="I729" s="40">
        <v>0</v>
      </c>
      <c r="J729" s="40">
        <v>0</v>
      </c>
      <c r="K729" s="40">
        <v>0</v>
      </c>
      <c r="L729" s="40">
        <v>0</v>
      </c>
      <c r="M729" s="40">
        <v>0</v>
      </c>
      <c r="N729" s="40">
        <v>0</v>
      </c>
      <c r="O729" s="40">
        <v>0</v>
      </c>
      <c r="P729" s="40">
        <v>0</v>
      </c>
      <c r="Q729" s="168"/>
    </row>
    <row r="730" spans="2:17" hidden="1">
      <c r="B730" s="110">
        <v>718</v>
      </c>
      <c r="C730" s="35"/>
      <c r="D730" s="36" t="s">
        <v>190</v>
      </c>
      <c r="E730" s="111"/>
      <c r="F730" s="37" t="s">
        <v>190</v>
      </c>
      <c r="G730" s="38"/>
      <c r="H730" s="40">
        <v>0</v>
      </c>
      <c r="I730" s="40">
        <v>0</v>
      </c>
      <c r="J730" s="40">
        <v>0</v>
      </c>
      <c r="K730" s="40">
        <v>0</v>
      </c>
      <c r="L730" s="40">
        <v>0</v>
      </c>
      <c r="M730" s="40">
        <v>0</v>
      </c>
      <c r="N730" s="40">
        <v>0</v>
      </c>
      <c r="O730" s="40">
        <v>0</v>
      </c>
      <c r="P730" s="40">
        <v>0</v>
      </c>
      <c r="Q730" s="168"/>
    </row>
    <row r="731" spans="2:17" hidden="1">
      <c r="B731" s="36">
        <v>719</v>
      </c>
      <c r="C731" s="35"/>
      <c r="D731" s="36" t="s">
        <v>190</v>
      </c>
      <c r="E731" s="111"/>
      <c r="F731" s="37" t="s">
        <v>190</v>
      </c>
      <c r="G731" s="38"/>
      <c r="H731" s="40">
        <v>0</v>
      </c>
      <c r="I731" s="40">
        <v>0</v>
      </c>
      <c r="J731" s="40">
        <v>0</v>
      </c>
      <c r="K731" s="40">
        <v>0</v>
      </c>
      <c r="L731" s="40">
        <v>0</v>
      </c>
      <c r="M731" s="40">
        <v>0</v>
      </c>
      <c r="N731" s="40">
        <v>0</v>
      </c>
      <c r="O731" s="40">
        <v>0</v>
      </c>
      <c r="P731" s="40">
        <v>0</v>
      </c>
      <c r="Q731" s="168"/>
    </row>
    <row r="732" spans="2:17" hidden="1">
      <c r="B732" s="110">
        <v>720</v>
      </c>
      <c r="C732" s="35"/>
      <c r="D732" s="36" t="s">
        <v>190</v>
      </c>
      <c r="E732" s="111"/>
      <c r="F732" s="37" t="s">
        <v>190</v>
      </c>
      <c r="G732" s="38"/>
      <c r="H732" s="40">
        <v>0</v>
      </c>
      <c r="I732" s="40">
        <v>0</v>
      </c>
      <c r="J732" s="40">
        <v>0</v>
      </c>
      <c r="K732" s="40">
        <v>0</v>
      </c>
      <c r="L732" s="40">
        <v>0</v>
      </c>
      <c r="M732" s="40">
        <v>0</v>
      </c>
      <c r="N732" s="40">
        <v>0</v>
      </c>
      <c r="O732" s="40">
        <v>0</v>
      </c>
      <c r="P732" s="40">
        <v>0</v>
      </c>
      <c r="Q732" s="168"/>
    </row>
    <row r="733" spans="2:17" hidden="1">
      <c r="B733" s="36">
        <v>721</v>
      </c>
      <c r="C733" s="35"/>
      <c r="D733" s="36" t="s">
        <v>190</v>
      </c>
      <c r="E733" s="111"/>
      <c r="F733" s="37" t="s">
        <v>190</v>
      </c>
      <c r="G733" s="38"/>
      <c r="H733" s="40">
        <v>0</v>
      </c>
      <c r="I733" s="40">
        <v>0</v>
      </c>
      <c r="J733" s="40">
        <v>0</v>
      </c>
      <c r="K733" s="40">
        <v>0</v>
      </c>
      <c r="L733" s="40">
        <v>0</v>
      </c>
      <c r="M733" s="40">
        <v>0</v>
      </c>
      <c r="N733" s="40">
        <v>0</v>
      </c>
      <c r="O733" s="40">
        <v>0</v>
      </c>
      <c r="P733" s="40">
        <v>0</v>
      </c>
      <c r="Q733" s="168"/>
    </row>
    <row r="734" spans="2:17" hidden="1">
      <c r="B734" s="110">
        <v>722</v>
      </c>
      <c r="C734" s="35"/>
      <c r="D734" s="36" t="s">
        <v>190</v>
      </c>
      <c r="E734" s="111"/>
      <c r="F734" s="37" t="s">
        <v>190</v>
      </c>
      <c r="G734" s="38"/>
      <c r="H734" s="40">
        <v>0</v>
      </c>
      <c r="I734" s="40">
        <v>0</v>
      </c>
      <c r="J734" s="40">
        <v>0</v>
      </c>
      <c r="K734" s="40">
        <v>0</v>
      </c>
      <c r="L734" s="40">
        <v>0</v>
      </c>
      <c r="M734" s="40">
        <v>0</v>
      </c>
      <c r="N734" s="40">
        <v>0</v>
      </c>
      <c r="O734" s="40">
        <v>0</v>
      </c>
      <c r="P734" s="40">
        <v>0</v>
      </c>
      <c r="Q734" s="168"/>
    </row>
    <row r="735" spans="2:17" hidden="1">
      <c r="B735" s="36">
        <v>723</v>
      </c>
      <c r="C735" s="35"/>
      <c r="D735" s="36" t="s">
        <v>190</v>
      </c>
      <c r="E735" s="111"/>
      <c r="F735" s="37" t="s">
        <v>190</v>
      </c>
      <c r="G735" s="38"/>
      <c r="H735" s="40">
        <v>0</v>
      </c>
      <c r="I735" s="40">
        <v>0</v>
      </c>
      <c r="J735" s="40">
        <v>0</v>
      </c>
      <c r="K735" s="40">
        <v>0</v>
      </c>
      <c r="L735" s="40">
        <v>0</v>
      </c>
      <c r="M735" s="40">
        <v>0</v>
      </c>
      <c r="N735" s="40">
        <v>0</v>
      </c>
      <c r="O735" s="40">
        <v>0</v>
      </c>
      <c r="P735" s="40">
        <v>0</v>
      </c>
      <c r="Q735" s="168"/>
    </row>
    <row r="736" spans="2:17" hidden="1">
      <c r="B736" s="110">
        <v>724</v>
      </c>
      <c r="C736" s="35"/>
      <c r="D736" s="36" t="s">
        <v>190</v>
      </c>
      <c r="E736" s="111"/>
      <c r="F736" s="37" t="s">
        <v>190</v>
      </c>
      <c r="G736" s="38"/>
      <c r="H736" s="40">
        <v>0</v>
      </c>
      <c r="I736" s="40">
        <v>0</v>
      </c>
      <c r="J736" s="40">
        <v>0</v>
      </c>
      <c r="K736" s="40">
        <v>0</v>
      </c>
      <c r="L736" s="40">
        <v>0</v>
      </c>
      <c r="M736" s="40">
        <v>0</v>
      </c>
      <c r="N736" s="40">
        <v>0</v>
      </c>
      <c r="O736" s="40">
        <v>0</v>
      </c>
      <c r="P736" s="40">
        <v>0</v>
      </c>
      <c r="Q736" s="168"/>
    </row>
    <row r="737" spans="2:17" hidden="1">
      <c r="B737" s="36">
        <v>725</v>
      </c>
      <c r="C737" s="35"/>
      <c r="D737" s="36" t="s">
        <v>190</v>
      </c>
      <c r="E737" s="111"/>
      <c r="F737" s="37" t="s">
        <v>190</v>
      </c>
      <c r="G737" s="38"/>
      <c r="H737" s="40">
        <v>0</v>
      </c>
      <c r="I737" s="40">
        <v>0</v>
      </c>
      <c r="J737" s="40">
        <v>0</v>
      </c>
      <c r="K737" s="40">
        <v>0</v>
      </c>
      <c r="L737" s="40">
        <v>0</v>
      </c>
      <c r="M737" s="40">
        <v>0</v>
      </c>
      <c r="N737" s="40">
        <v>0</v>
      </c>
      <c r="O737" s="40">
        <v>0</v>
      </c>
      <c r="P737" s="40">
        <v>0</v>
      </c>
      <c r="Q737" s="168"/>
    </row>
    <row r="738" spans="2:17" hidden="1">
      <c r="B738" s="110">
        <v>726</v>
      </c>
      <c r="C738" s="35"/>
      <c r="D738" s="36" t="s">
        <v>190</v>
      </c>
      <c r="E738" s="111"/>
      <c r="F738" s="37" t="s">
        <v>190</v>
      </c>
      <c r="G738" s="38"/>
      <c r="H738" s="40">
        <v>0</v>
      </c>
      <c r="I738" s="40">
        <v>0</v>
      </c>
      <c r="J738" s="40">
        <v>0</v>
      </c>
      <c r="K738" s="40">
        <v>0</v>
      </c>
      <c r="L738" s="40">
        <v>0</v>
      </c>
      <c r="M738" s="40">
        <v>0</v>
      </c>
      <c r="N738" s="40">
        <v>0</v>
      </c>
      <c r="O738" s="40">
        <v>0</v>
      </c>
      <c r="P738" s="40">
        <v>0</v>
      </c>
      <c r="Q738" s="168"/>
    </row>
    <row r="739" spans="2:17" hidden="1">
      <c r="B739" s="36">
        <v>727</v>
      </c>
      <c r="C739" s="35"/>
      <c r="D739" s="36" t="s">
        <v>190</v>
      </c>
      <c r="E739" s="111"/>
      <c r="F739" s="37" t="s">
        <v>190</v>
      </c>
      <c r="G739" s="38"/>
      <c r="H739" s="40">
        <v>0</v>
      </c>
      <c r="I739" s="40">
        <v>0</v>
      </c>
      <c r="J739" s="40">
        <v>0</v>
      </c>
      <c r="K739" s="40">
        <v>0</v>
      </c>
      <c r="L739" s="40">
        <v>0</v>
      </c>
      <c r="M739" s="40">
        <v>0</v>
      </c>
      <c r="N739" s="40">
        <v>0</v>
      </c>
      <c r="O739" s="40">
        <v>0</v>
      </c>
      <c r="P739" s="40">
        <v>0</v>
      </c>
      <c r="Q739" s="168"/>
    </row>
    <row r="740" spans="2:17" hidden="1">
      <c r="B740" s="110">
        <v>728</v>
      </c>
      <c r="C740" s="35"/>
      <c r="D740" s="36" t="s">
        <v>190</v>
      </c>
      <c r="E740" s="111"/>
      <c r="F740" s="37" t="s">
        <v>190</v>
      </c>
      <c r="G740" s="38"/>
      <c r="H740" s="40">
        <v>0</v>
      </c>
      <c r="I740" s="40">
        <v>0</v>
      </c>
      <c r="J740" s="40">
        <v>0</v>
      </c>
      <c r="K740" s="40">
        <v>0</v>
      </c>
      <c r="L740" s="40">
        <v>0</v>
      </c>
      <c r="M740" s="40">
        <v>0</v>
      </c>
      <c r="N740" s="40">
        <v>0</v>
      </c>
      <c r="O740" s="40">
        <v>0</v>
      </c>
      <c r="P740" s="40">
        <v>0</v>
      </c>
      <c r="Q740" s="168"/>
    </row>
    <row r="741" spans="2:17" hidden="1">
      <c r="B741" s="36">
        <v>729</v>
      </c>
      <c r="C741" s="35"/>
      <c r="D741" s="36" t="s">
        <v>190</v>
      </c>
      <c r="E741" s="111"/>
      <c r="F741" s="37" t="s">
        <v>190</v>
      </c>
      <c r="G741" s="38"/>
      <c r="H741" s="40">
        <v>0</v>
      </c>
      <c r="I741" s="40">
        <v>0</v>
      </c>
      <c r="J741" s="40">
        <v>0</v>
      </c>
      <c r="K741" s="40">
        <v>0</v>
      </c>
      <c r="L741" s="40">
        <v>0</v>
      </c>
      <c r="M741" s="40">
        <v>0</v>
      </c>
      <c r="N741" s="40">
        <v>0</v>
      </c>
      <c r="O741" s="40">
        <v>0</v>
      </c>
      <c r="P741" s="40">
        <v>0</v>
      </c>
      <c r="Q741" s="168"/>
    </row>
    <row r="742" spans="2:17" hidden="1">
      <c r="B742" s="110">
        <v>730</v>
      </c>
      <c r="C742" s="35"/>
      <c r="D742" s="36" t="s">
        <v>190</v>
      </c>
      <c r="E742" s="111"/>
      <c r="F742" s="37" t="s">
        <v>190</v>
      </c>
      <c r="G742" s="38"/>
      <c r="H742" s="40">
        <v>0</v>
      </c>
      <c r="I742" s="40">
        <v>0</v>
      </c>
      <c r="J742" s="40">
        <v>0</v>
      </c>
      <c r="K742" s="40">
        <v>0</v>
      </c>
      <c r="L742" s="40">
        <v>0</v>
      </c>
      <c r="M742" s="40">
        <v>0</v>
      </c>
      <c r="N742" s="40">
        <v>0</v>
      </c>
      <c r="O742" s="40">
        <v>0</v>
      </c>
      <c r="P742" s="40">
        <v>0</v>
      </c>
      <c r="Q742" s="168"/>
    </row>
    <row r="743" spans="2:17" hidden="1">
      <c r="B743" s="36">
        <v>731</v>
      </c>
      <c r="C743" s="35"/>
      <c r="D743" s="36" t="s">
        <v>190</v>
      </c>
      <c r="E743" s="111"/>
      <c r="F743" s="37" t="s">
        <v>190</v>
      </c>
      <c r="G743" s="38"/>
      <c r="H743" s="40">
        <v>0</v>
      </c>
      <c r="I743" s="40">
        <v>0</v>
      </c>
      <c r="J743" s="40">
        <v>0</v>
      </c>
      <c r="K743" s="40">
        <v>0</v>
      </c>
      <c r="L743" s="40">
        <v>0</v>
      </c>
      <c r="M743" s="40">
        <v>0</v>
      </c>
      <c r="N743" s="40">
        <v>0</v>
      </c>
      <c r="O743" s="40">
        <v>0</v>
      </c>
      <c r="P743" s="40">
        <v>0</v>
      </c>
      <c r="Q743" s="168"/>
    </row>
    <row r="744" spans="2:17" hidden="1">
      <c r="B744" s="110">
        <v>732</v>
      </c>
      <c r="C744" s="35"/>
      <c r="D744" s="36" t="s">
        <v>190</v>
      </c>
      <c r="E744" s="111"/>
      <c r="F744" s="37" t="s">
        <v>190</v>
      </c>
      <c r="G744" s="38"/>
      <c r="H744" s="40">
        <v>0</v>
      </c>
      <c r="I744" s="40">
        <v>0</v>
      </c>
      <c r="J744" s="40">
        <v>0</v>
      </c>
      <c r="K744" s="40">
        <v>0</v>
      </c>
      <c r="L744" s="40">
        <v>0</v>
      </c>
      <c r="M744" s="40">
        <v>0</v>
      </c>
      <c r="N744" s="40">
        <v>0</v>
      </c>
      <c r="O744" s="40">
        <v>0</v>
      </c>
      <c r="P744" s="40">
        <v>0</v>
      </c>
      <c r="Q744" s="168"/>
    </row>
    <row r="745" spans="2:17" hidden="1">
      <c r="B745" s="36">
        <v>733</v>
      </c>
      <c r="C745" s="35"/>
      <c r="D745" s="36" t="s">
        <v>190</v>
      </c>
      <c r="E745" s="111"/>
      <c r="F745" s="37" t="s">
        <v>190</v>
      </c>
      <c r="G745" s="38"/>
      <c r="H745" s="40">
        <v>0</v>
      </c>
      <c r="I745" s="40">
        <v>0</v>
      </c>
      <c r="J745" s="40">
        <v>0</v>
      </c>
      <c r="K745" s="40">
        <v>0</v>
      </c>
      <c r="L745" s="40">
        <v>0</v>
      </c>
      <c r="M745" s="40">
        <v>0</v>
      </c>
      <c r="N745" s="40">
        <v>0</v>
      </c>
      <c r="O745" s="40">
        <v>0</v>
      </c>
      <c r="P745" s="40">
        <v>0</v>
      </c>
      <c r="Q745" s="168"/>
    </row>
    <row r="746" spans="2:17" hidden="1">
      <c r="B746" s="110">
        <v>734</v>
      </c>
      <c r="C746" s="35"/>
      <c r="D746" s="36" t="s">
        <v>190</v>
      </c>
      <c r="E746" s="111"/>
      <c r="F746" s="37" t="s">
        <v>190</v>
      </c>
      <c r="G746" s="38"/>
      <c r="H746" s="40">
        <v>0</v>
      </c>
      <c r="I746" s="40">
        <v>0</v>
      </c>
      <c r="J746" s="40">
        <v>0</v>
      </c>
      <c r="K746" s="40">
        <v>0</v>
      </c>
      <c r="L746" s="40">
        <v>0</v>
      </c>
      <c r="M746" s="40">
        <v>0</v>
      </c>
      <c r="N746" s="40">
        <v>0</v>
      </c>
      <c r="O746" s="40">
        <v>0</v>
      </c>
      <c r="P746" s="40">
        <v>0</v>
      </c>
      <c r="Q746" s="168"/>
    </row>
    <row r="747" spans="2:17" hidden="1">
      <c r="B747" s="36">
        <v>735</v>
      </c>
      <c r="C747" s="35"/>
      <c r="D747" s="36" t="s">
        <v>190</v>
      </c>
      <c r="E747" s="111"/>
      <c r="F747" s="37" t="s">
        <v>190</v>
      </c>
      <c r="G747" s="38"/>
      <c r="H747" s="40">
        <v>0</v>
      </c>
      <c r="I747" s="40">
        <v>0</v>
      </c>
      <c r="J747" s="40">
        <v>0</v>
      </c>
      <c r="K747" s="40">
        <v>0</v>
      </c>
      <c r="L747" s="40">
        <v>0</v>
      </c>
      <c r="M747" s="40">
        <v>0</v>
      </c>
      <c r="N747" s="40">
        <v>0</v>
      </c>
      <c r="O747" s="40">
        <v>0</v>
      </c>
      <c r="P747" s="40">
        <v>0</v>
      </c>
      <c r="Q747" s="168"/>
    </row>
    <row r="748" spans="2:17" hidden="1">
      <c r="B748" s="110">
        <v>736</v>
      </c>
      <c r="C748" s="35"/>
      <c r="D748" s="36" t="s">
        <v>190</v>
      </c>
      <c r="E748" s="111"/>
      <c r="F748" s="37" t="s">
        <v>190</v>
      </c>
      <c r="G748" s="38"/>
      <c r="H748" s="40">
        <v>0</v>
      </c>
      <c r="I748" s="40">
        <v>0</v>
      </c>
      <c r="J748" s="40">
        <v>0</v>
      </c>
      <c r="K748" s="40">
        <v>0</v>
      </c>
      <c r="L748" s="40">
        <v>0</v>
      </c>
      <c r="M748" s="40">
        <v>0</v>
      </c>
      <c r="N748" s="40">
        <v>0</v>
      </c>
      <c r="O748" s="40">
        <v>0</v>
      </c>
      <c r="P748" s="40">
        <v>0</v>
      </c>
      <c r="Q748" s="168"/>
    </row>
    <row r="749" spans="2:17" hidden="1">
      <c r="B749" s="36">
        <v>737</v>
      </c>
      <c r="C749" s="35"/>
      <c r="D749" s="36" t="s">
        <v>190</v>
      </c>
      <c r="E749" s="111"/>
      <c r="F749" s="37" t="s">
        <v>190</v>
      </c>
      <c r="G749" s="38"/>
      <c r="H749" s="40">
        <v>0</v>
      </c>
      <c r="I749" s="40">
        <v>0</v>
      </c>
      <c r="J749" s="40">
        <v>0</v>
      </c>
      <c r="K749" s="40">
        <v>0</v>
      </c>
      <c r="L749" s="40">
        <v>0</v>
      </c>
      <c r="M749" s="40">
        <v>0</v>
      </c>
      <c r="N749" s="40">
        <v>0</v>
      </c>
      <c r="O749" s="40">
        <v>0</v>
      </c>
      <c r="P749" s="40">
        <v>0</v>
      </c>
      <c r="Q749" s="168"/>
    </row>
    <row r="750" spans="2:17" hidden="1">
      <c r="B750" s="110">
        <v>738</v>
      </c>
      <c r="C750" s="35"/>
      <c r="D750" s="36" t="s">
        <v>190</v>
      </c>
      <c r="E750" s="111"/>
      <c r="F750" s="37" t="s">
        <v>190</v>
      </c>
      <c r="G750" s="38"/>
      <c r="H750" s="40">
        <v>0</v>
      </c>
      <c r="I750" s="40">
        <v>0</v>
      </c>
      <c r="J750" s="40">
        <v>0</v>
      </c>
      <c r="K750" s="40">
        <v>0</v>
      </c>
      <c r="L750" s="40">
        <v>0</v>
      </c>
      <c r="M750" s="40">
        <v>0</v>
      </c>
      <c r="N750" s="40">
        <v>0</v>
      </c>
      <c r="O750" s="40">
        <v>0</v>
      </c>
      <c r="P750" s="40">
        <v>0</v>
      </c>
      <c r="Q750" s="168"/>
    </row>
    <row r="751" spans="2:17" hidden="1">
      <c r="B751" s="36">
        <v>739</v>
      </c>
      <c r="C751" s="35"/>
      <c r="D751" s="36" t="s">
        <v>190</v>
      </c>
      <c r="E751" s="111"/>
      <c r="F751" s="37" t="s">
        <v>190</v>
      </c>
      <c r="G751" s="38"/>
      <c r="H751" s="40">
        <v>0</v>
      </c>
      <c r="I751" s="40">
        <v>0</v>
      </c>
      <c r="J751" s="40">
        <v>0</v>
      </c>
      <c r="K751" s="40">
        <v>0</v>
      </c>
      <c r="L751" s="40">
        <v>0</v>
      </c>
      <c r="M751" s="40">
        <v>0</v>
      </c>
      <c r="N751" s="40">
        <v>0</v>
      </c>
      <c r="O751" s="40">
        <v>0</v>
      </c>
      <c r="P751" s="40">
        <v>0</v>
      </c>
      <c r="Q751" s="168"/>
    </row>
    <row r="752" spans="2:17" hidden="1">
      <c r="B752" s="110">
        <v>740</v>
      </c>
      <c r="C752" s="35"/>
      <c r="D752" s="36" t="s">
        <v>190</v>
      </c>
      <c r="E752" s="111"/>
      <c r="F752" s="37" t="s">
        <v>190</v>
      </c>
      <c r="G752" s="38"/>
      <c r="H752" s="40">
        <v>0</v>
      </c>
      <c r="I752" s="40">
        <v>0</v>
      </c>
      <c r="J752" s="40">
        <v>0</v>
      </c>
      <c r="K752" s="40">
        <v>0</v>
      </c>
      <c r="L752" s="40">
        <v>0</v>
      </c>
      <c r="M752" s="40">
        <v>0</v>
      </c>
      <c r="N752" s="40">
        <v>0</v>
      </c>
      <c r="O752" s="40">
        <v>0</v>
      </c>
      <c r="P752" s="40">
        <v>0</v>
      </c>
      <c r="Q752" s="168"/>
    </row>
    <row r="753" spans="2:17" hidden="1">
      <c r="B753" s="36">
        <v>741</v>
      </c>
      <c r="C753" s="35"/>
      <c r="D753" s="36" t="s">
        <v>190</v>
      </c>
      <c r="E753" s="111"/>
      <c r="F753" s="37" t="s">
        <v>190</v>
      </c>
      <c r="G753" s="38"/>
      <c r="H753" s="40">
        <v>0</v>
      </c>
      <c r="I753" s="40">
        <v>0</v>
      </c>
      <c r="J753" s="40">
        <v>0</v>
      </c>
      <c r="K753" s="40">
        <v>0</v>
      </c>
      <c r="L753" s="40">
        <v>0</v>
      </c>
      <c r="M753" s="40">
        <v>0</v>
      </c>
      <c r="N753" s="40">
        <v>0</v>
      </c>
      <c r="O753" s="40">
        <v>0</v>
      </c>
      <c r="P753" s="40">
        <v>0</v>
      </c>
      <c r="Q753" s="168"/>
    </row>
    <row r="754" spans="2:17" hidden="1">
      <c r="B754" s="110">
        <v>742</v>
      </c>
      <c r="C754" s="35"/>
      <c r="D754" s="36" t="s">
        <v>190</v>
      </c>
      <c r="E754" s="111"/>
      <c r="F754" s="37" t="s">
        <v>190</v>
      </c>
      <c r="G754" s="38"/>
      <c r="H754" s="40">
        <v>0</v>
      </c>
      <c r="I754" s="40">
        <v>0</v>
      </c>
      <c r="J754" s="40">
        <v>0</v>
      </c>
      <c r="K754" s="40">
        <v>0</v>
      </c>
      <c r="L754" s="40">
        <v>0</v>
      </c>
      <c r="M754" s="40">
        <v>0</v>
      </c>
      <c r="N754" s="40">
        <v>0</v>
      </c>
      <c r="O754" s="40">
        <v>0</v>
      </c>
      <c r="P754" s="40">
        <v>0</v>
      </c>
      <c r="Q754" s="168"/>
    </row>
    <row r="755" spans="2:17" hidden="1">
      <c r="B755" s="36">
        <v>743</v>
      </c>
      <c r="C755" s="35"/>
      <c r="D755" s="36" t="s">
        <v>190</v>
      </c>
      <c r="E755" s="111"/>
      <c r="F755" s="37" t="s">
        <v>190</v>
      </c>
      <c r="G755" s="38"/>
      <c r="H755" s="40">
        <v>0</v>
      </c>
      <c r="I755" s="40">
        <v>0</v>
      </c>
      <c r="J755" s="40">
        <v>0</v>
      </c>
      <c r="K755" s="40">
        <v>0</v>
      </c>
      <c r="L755" s="40">
        <v>0</v>
      </c>
      <c r="M755" s="40">
        <v>0</v>
      </c>
      <c r="N755" s="40">
        <v>0</v>
      </c>
      <c r="O755" s="40">
        <v>0</v>
      </c>
      <c r="P755" s="40">
        <v>0</v>
      </c>
      <c r="Q755" s="168"/>
    </row>
    <row r="756" spans="2:17" hidden="1">
      <c r="B756" s="110">
        <v>744</v>
      </c>
      <c r="C756" s="35"/>
      <c r="D756" s="36" t="s">
        <v>190</v>
      </c>
      <c r="E756" s="111"/>
      <c r="F756" s="37" t="s">
        <v>190</v>
      </c>
      <c r="G756" s="38"/>
      <c r="H756" s="40">
        <v>0</v>
      </c>
      <c r="I756" s="40">
        <v>0</v>
      </c>
      <c r="J756" s="40">
        <v>0</v>
      </c>
      <c r="K756" s="40">
        <v>0</v>
      </c>
      <c r="L756" s="40">
        <v>0</v>
      </c>
      <c r="M756" s="40">
        <v>0</v>
      </c>
      <c r="N756" s="40">
        <v>0</v>
      </c>
      <c r="O756" s="40">
        <v>0</v>
      </c>
      <c r="P756" s="40">
        <v>0</v>
      </c>
      <c r="Q756" s="168"/>
    </row>
    <row r="757" spans="2:17" hidden="1">
      <c r="B757" s="36">
        <v>745</v>
      </c>
      <c r="C757" s="35"/>
      <c r="D757" s="36" t="s">
        <v>190</v>
      </c>
      <c r="E757" s="111"/>
      <c r="F757" s="37" t="s">
        <v>190</v>
      </c>
      <c r="G757" s="38"/>
      <c r="H757" s="40">
        <v>0</v>
      </c>
      <c r="I757" s="40">
        <v>0</v>
      </c>
      <c r="J757" s="40">
        <v>0</v>
      </c>
      <c r="K757" s="40">
        <v>0</v>
      </c>
      <c r="L757" s="40">
        <v>0</v>
      </c>
      <c r="M757" s="40">
        <v>0</v>
      </c>
      <c r="N757" s="40">
        <v>0</v>
      </c>
      <c r="O757" s="40">
        <v>0</v>
      </c>
      <c r="P757" s="40">
        <v>0</v>
      </c>
      <c r="Q757" s="168"/>
    </row>
    <row r="758" spans="2:17" hidden="1">
      <c r="B758" s="110">
        <v>746</v>
      </c>
      <c r="C758" s="35"/>
      <c r="D758" s="36" t="s">
        <v>190</v>
      </c>
      <c r="E758" s="111"/>
      <c r="F758" s="37" t="s">
        <v>190</v>
      </c>
      <c r="G758" s="38"/>
      <c r="H758" s="40">
        <v>0</v>
      </c>
      <c r="I758" s="40">
        <v>0</v>
      </c>
      <c r="J758" s="40">
        <v>0</v>
      </c>
      <c r="K758" s="40">
        <v>0</v>
      </c>
      <c r="L758" s="40">
        <v>0</v>
      </c>
      <c r="M758" s="40">
        <v>0</v>
      </c>
      <c r="N758" s="40">
        <v>0</v>
      </c>
      <c r="O758" s="40">
        <v>0</v>
      </c>
      <c r="P758" s="40">
        <v>0</v>
      </c>
      <c r="Q758" s="168"/>
    </row>
    <row r="759" spans="2:17" hidden="1">
      <c r="B759" s="36">
        <v>747</v>
      </c>
      <c r="C759" s="35"/>
      <c r="D759" s="36" t="s">
        <v>190</v>
      </c>
      <c r="E759" s="111"/>
      <c r="F759" s="37" t="s">
        <v>190</v>
      </c>
      <c r="G759" s="38"/>
      <c r="H759" s="40">
        <v>0</v>
      </c>
      <c r="I759" s="40">
        <v>0</v>
      </c>
      <c r="J759" s="40">
        <v>0</v>
      </c>
      <c r="K759" s="40">
        <v>0</v>
      </c>
      <c r="L759" s="40">
        <v>0</v>
      </c>
      <c r="M759" s="40">
        <v>0</v>
      </c>
      <c r="N759" s="40">
        <v>0</v>
      </c>
      <c r="O759" s="40">
        <v>0</v>
      </c>
      <c r="P759" s="40">
        <v>0</v>
      </c>
      <c r="Q759" s="168"/>
    </row>
    <row r="760" spans="2:17" hidden="1">
      <c r="B760" s="110">
        <v>748</v>
      </c>
      <c r="C760" s="35"/>
      <c r="D760" s="36" t="s">
        <v>190</v>
      </c>
      <c r="E760" s="111"/>
      <c r="F760" s="37" t="s">
        <v>190</v>
      </c>
      <c r="G760" s="38"/>
      <c r="H760" s="40">
        <v>0</v>
      </c>
      <c r="I760" s="40">
        <v>0</v>
      </c>
      <c r="J760" s="40">
        <v>0</v>
      </c>
      <c r="K760" s="40">
        <v>0</v>
      </c>
      <c r="L760" s="40">
        <v>0</v>
      </c>
      <c r="M760" s="40">
        <v>0</v>
      </c>
      <c r="N760" s="40">
        <v>0</v>
      </c>
      <c r="O760" s="40">
        <v>0</v>
      </c>
      <c r="P760" s="40">
        <v>0</v>
      </c>
      <c r="Q760" s="168"/>
    </row>
    <row r="761" spans="2:17" hidden="1">
      <c r="B761" s="36">
        <v>749</v>
      </c>
      <c r="C761" s="35"/>
      <c r="D761" s="36" t="s">
        <v>190</v>
      </c>
      <c r="E761" s="111"/>
      <c r="F761" s="37" t="s">
        <v>190</v>
      </c>
      <c r="G761" s="38"/>
      <c r="H761" s="40">
        <v>0</v>
      </c>
      <c r="I761" s="40">
        <v>0</v>
      </c>
      <c r="J761" s="40">
        <v>0</v>
      </c>
      <c r="K761" s="40">
        <v>0</v>
      </c>
      <c r="L761" s="40">
        <v>0</v>
      </c>
      <c r="M761" s="40">
        <v>0</v>
      </c>
      <c r="N761" s="40">
        <v>0</v>
      </c>
      <c r="O761" s="40">
        <v>0</v>
      </c>
      <c r="P761" s="40">
        <v>0</v>
      </c>
      <c r="Q761" s="168"/>
    </row>
    <row r="762" spans="2:17" hidden="1">
      <c r="B762" s="110">
        <v>750</v>
      </c>
      <c r="C762" s="35"/>
      <c r="D762" s="36" t="s">
        <v>190</v>
      </c>
      <c r="E762" s="111"/>
      <c r="F762" s="37" t="s">
        <v>190</v>
      </c>
      <c r="G762" s="38"/>
      <c r="H762" s="40">
        <v>0</v>
      </c>
      <c r="I762" s="40">
        <v>0</v>
      </c>
      <c r="J762" s="40">
        <v>0</v>
      </c>
      <c r="K762" s="40">
        <v>0</v>
      </c>
      <c r="L762" s="40">
        <v>0</v>
      </c>
      <c r="M762" s="40">
        <v>0</v>
      </c>
      <c r="N762" s="40">
        <v>0</v>
      </c>
      <c r="O762" s="40">
        <v>0</v>
      </c>
      <c r="P762" s="40">
        <v>0</v>
      </c>
      <c r="Q762" s="168"/>
    </row>
    <row r="763" spans="2:17" hidden="1">
      <c r="B763" s="36">
        <v>751</v>
      </c>
      <c r="C763" s="35"/>
      <c r="D763" s="36" t="s">
        <v>190</v>
      </c>
      <c r="E763" s="111"/>
      <c r="F763" s="37" t="s">
        <v>190</v>
      </c>
      <c r="G763" s="38"/>
      <c r="H763" s="40">
        <v>0</v>
      </c>
      <c r="I763" s="40">
        <v>0</v>
      </c>
      <c r="J763" s="40">
        <v>0</v>
      </c>
      <c r="K763" s="40">
        <v>0</v>
      </c>
      <c r="L763" s="40">
        <v>0</v>
      </c>
      <c r="M763" s="40">
        <v>0</v>
      </c>
      <c r="N763" s="40">
        <v>0</v>
      </c>
      <c r="O763" s="40">
        <v>0</v>
      </c>
      <c r="P763" s="40">
        <v>0</v>
      </c>
      <c r="Q763" s="168"/>
    </row>
    <row r="764" spans="2:17" hidden="1">
      <c r="B764" s="110">
        <v>752</v>
      </c>
      <c r="C764" s="35"/>
      <c r="D764" s="36" t="s">
        <v>190</v>
      </c>
      <c r="E764" s="111"/>
      <c r="F764" s="37" t="s">
        <v>190</v>
      </c>
      <c r="G764" s="38"/>
      <c r="H764" s="40">
        <v>0</v>
      </c>
      <c r="I764" s="40">
        <v>0</v>
      </c>
      <c r="J764" s="40">
        <v>0</v>
      </c>
      <c r="K764" s="40">
        <v>0</v>
      </c>
      <c r="L764" s="40">
        <v>0</v>
      </c>
      <c r="M764" s="40">
        <v>0</v>
      </c>
      <c r="N764" s="40">
        <v>0</v>
      </c>
      <c r="O764" s="40">
        <v>0</v>
      </c>
      <c r="P764" s="40">
        <v>0</v>
      </c>
      <c r="Q764" s="168"/>
    </row>
    <row r="765" spans="2:17" hidden="1">
      <c r="B765" s="36">
        <v>753</v>
      </c>
      <c r="C765" s="35"/>
      <c r="D765" s="36" t="s">
        <v>190</v>
      </c>
      <c r="E765" s="111"/>
      <c r="F765" s="37" t="s">
        <v>190</v>
      </c>
      <c r="G765" s="38"/>
      <c r="H765" s="40">
        <v>0</v>
      </c>
      <c r="I765" s="40">
        <v>0</v>
      </c>
      <c r="J765" s="40">
        <v>0</v>
      </c>
      <c r="K765" s="40">
        <v>0</v>
      </c>
      <c r="L765" s="40">
        <v>0</v>
      </c>
      <c r="M765" s="40">
        <v>0</v>
      </c>
      <c r="N765" s="40">
        <v>0</v>
      </c>
      <c r="O765" s="40">
        <v>0</v>
      </c>
      <c r="P765" s="40">
        <v>0</v>
      </c>
      <c r="Q765" s="168"/>
    </row>
    <row r="766" spans="2:17" hidden="1">
      <c r="B766" s="110">
        <v>754</v>
      </c>
      <c r="C766" s="35"/>
      <c r="D766" s="36" t="s">
        <v>190</v>
      </c>
      <c r="E766" s="111"/>
      <c r="F766" s="37" t="s">
        <v>190</v>
      </c>
      <c r="G766" s="38"/>
      <c r="H766" s="40">
        <v>0</v>
      </c>
      <c r="I766" s="40">
        <v>0</v>
      </c>
      <c r="J766" s="40">
        <v>0</v>
      </c>
      <c r="K766" s="40">
        <v>0</v>
      </c>
      <c r="L766" s="40">
        <v>0</v>
      </c>
      <c r="M766" s="40">
        <v>0</v>
      </c>
      <c r="N766" s="40">
        <v>0</v>
      </c>
      <c r="O766" s="40">
        <v>0</v>
      </c>
      <c r="P766" s="40">
        <v>0</v>
      </c>
      <c r="Q766" s="168"/>
    </row>
    <row r="767" spans="2:17" hidden="1">
      <c r="B767" s="36">
        <v>755</v>
      </c>
      <c r="C767" s="35"/>
      <c r="D767" s="36" t="s">
        <v>190</v>
      </c>
      <c r="E767" s="111"/>
      <c r="F767" s="37" t="s">
        <v>190</v>
      </c>
      <c r="G767" s="38"/>
      <c r="H767" s="40">
        <v>0</v>
      </c>
      <c r="I767" s="40">
        <v>0</v>
      </c>
      <c r="J767" s="40">
        <v>0</v>
      </c>
      <c r="K767" s="40">
        <v>0</v>
      </c>
      <c r="L767" s="40">
        <v>0</v>
      </c>
      <c r="M767" s="40">
        <v>0</v>
      </c>
      <c r="N767" s="40">
        <v>0</v>
      </c>
      <c r="O767" s="40">
        <v>0</v>
      </c>
      <c r="P767" s="40">
        <v>0</v>
      </c>
      <c r="Q767" s="168"/>
    </row>
    <row r="768" spans="2:17" hidden="1">
      <c r="B768" s="110">
        <v>756</v>
      </c>
      <c r="C768" s="35"/>
      <c r="D768" s="36" t="s">
        <v>190</v>
      </c>
      <c r="E768" s="111"/>
      <c r="F768" s="37" t="s">
        <v>190</v>
      </c>
      <c r="G768" s="38"/>
      <c r="H768" s="40">
        <v>0</v>
      </c>
      <c r="I768" s="40">
        <v>0</v>
      </c>
      <c r="J768" s="40">
        <v>0</v>
      </c>
      <c r="K768" s="40">
        <v>0</v>
      </c>
      <c r="L768" s="40">
        <v>0</v>
      </c>
      <c r="M768" s="40">
        <v>0</v>
      </c>
      <c r="N768" s="40">
        <v>0</v>
      </c>
      <c r="O768" s="40">
        <v>0</v>
      </c>
      <c r="P768" s="40">
        <v>0</v>
      </c>
      <c r="Q768" s="168"/>
    </row>
    <row r="769" spans="2:17" hidden="1">
      <c r="B769" s="36">
        <v>757</v>
      </c>
      <c r="C769" s="35"/>
      <c r="D769" s="36" t="s">
        <v>190</v>
      </c>
      <c r="E769" s="111"/>
      <c r="F769" s="37" t="s">
        <v>190</v>
      </c>
      <c r="G769" s="38"/>
      <c r="H769" s="40">
        <v>0</v>
      </c>
      <c r="I769" s="40">
        <v>0</v>
      </c>
      <c r="J769" s="40">
        <v>0</v>
      </c>
      <c r="K769" s="40">
        <v>0</v>
      </c>
      <c r="L769" s="40">
        <v>0</v>
      </c>
      <c r="M769" s="40">
        <v>0</v>
      </c>
      <c r="N769" s="40">
        <v>0</v>
      </c>
      <c r="O769" s="40">
        <v>0</v>
      </c>
      <c r="P769" s="40">
        <v>0</v>
      </c>
      <c r="Q769" s="168"/>
    </row>
    <row r="770" spans="2:17" hidden="1">
      <c r="B770" s="110">
        <v>758</v>
      </c>
      <c r="C770" s="35"/>
      <c r="D770" s="36" t="s">
        <v>190</v>
      </c>
      <c r="E770" s="111"/>
      <c r="F770" s="37" t="s">
        <v>190</v>
      </c>
      <c r="G770" s="38"/>
      <c r="H770" s="40">
        <v>0</v>
      </c>
      <c r="I770" s="40">
        <v>0</v>
      </c>
      <c r="J770" s="40">
        <v>0</v>
      </c>
      <c r="K770" s="40">
        <v>0</v>
      </c>
      <c r="L770" s="40">
        <v>0</v>
      </c>
      <c r="M770" s="40">
        <v>0</v>
      </c>
      <c r="N770" s="40">
        <v>0</v>
      </c>
      <c r="O770" s="40">
        <v>0</v>
      </c>
      <c r="P770" s="40">
        <v>0</v>
      </c>
      <c r="Q770" s="168"/>
    </row>
    <row r="771" spans="2:17" hidden="1">
      <c r="B771" s="36">
        <v>759</v>
      </c>
      <c r="C771" s="35"/>
      <c r="D771" s="36" t="s">
        <v>190</v>
      </c>
      <c r="E771" s="111"/>
      <c r="F771" s="37" t="s">
        <v>190</v>
      </c>
      <c r="G771" s="38"/>
      <c r="H771" s="40">
        <v>0</v>
      </c>
      <c r="I771" s="40">
        <v>0</v>
      </c>
      <c r="J771" s="40">
        <v>0</v>
      </c>
      <c r="K771" s="40">
        <v>0</v>
      </c>
      <c r="L771" s="40">
        <v>0</v>
      </c>
      <c r="M771" s="40">
        <v>0</v>
      </c>
      <c r="N771" s="40">
        <v>0</v>
      </c>
      <c r="O771" s="40">
        <v>0</v>
      </c>
      <c r="P771" s="40">
        <v>0</v>
      </c>
      <c r="Q771" s="168"/>
    </row>
    <row r="772" spans="2:17" hidden="1">
      <c r="B772" s="110">
        <v>760</v>
      </c>
      <c r="C772" s="35"/>
      <c r="D772" s="36" t="s">
        <v>190</v>
      </c>
      <c r="E772" s="111"/>
      <c r="F772" s="37" t="s">
        <v>190</v>
      </c>
      <c r="G772" s="38"/>
      <c r="H772" s="40">
        <v>0</v>
      </c>
      <c r="I772" s="40">
        <v>0</v>
      </c>
      <c r="J772" s="40">
        <v>0</v>
      </c>
      <c r="K772" s="40">
        <v>0</v>
      </c>
      <c r="L772" s="40">
        <v>0</v>
      </c>
      <c r="M772" s="40">
        <v>0</v>
      </c>
      <c r="N772" s="40">
        <v>0</v>
      </c>
      <c r="O772" s="40">
        <v>0</v>
      </c>
      <c r="P772" s="40">
        <v>0</v>
      </c>
      <c r="Q772" s="168"/>
    </row>
    <row r="773" spans="2:17" hidden="1">
      <c r="B773" s="36">
        <v>761</v>
      </c>
      <c r="C773" s="35"/>
      <c r="D773" s="36" t="s">
        <v>190</v>
      </c>
      <c r="E773" s="111"/>
      <c r="F773" s="37" t="s">
        <v>190</v>
      </c>
      <c r="G773" s="38"/>
      <c r="H773" s="40">
        <v>0</v>
      </c>
      <c r="I773" s="40">
        <v>0</v>
      </c>
      <c r="J773" s="40">
        <v>0</v>
      </c>
      <c r="K773" s="40">
        <v>0</v>
      </c>
      <c r="L773" s="40">
        <v>0</v>
      </c>
      <c r="M773" s="40">
        <v>0</v>
      </c>
      <c r="N773" s="40">
        <v>0</v>
      </c>
      <c r="O773" s="40">
        <v>0</v>
      </c>
      <c r="P773" s="40">
        <v>0</v>
      </c>
      <c r="Q773" s="168"/>
    </row>
    <row r="774" spans="2:17" hidden="1">
      <c r="B774" s="110">
        <v>762</v>
      </c>
      <c r="C774" s="35"/>
      <c r="D774" s="36" t="s">
        <v>190</v>
      </c>
      <c r="E774" s="111"/>
      <c r="F774" s="37" t="s">
        <v>190</v>
      </c>
      <c r="G774" s="38"/>
      <c r="H774" s="40">
        <v>0</v>
      </c>
      <c r="I774" s="40">
        <v>0</v>
      </c>
      <c r="J774" s="40">
        <v>0</v>
      </c>
      <c r="K774" s="40">
        <v>0</v>
      </c>
      <c r="L774" s="40">
        <v>0</v>
      </c>
      <c r="M774" s="40">
        <v>0</v>
      </c>
      <c r="N774" s="40">
        <v>0</v>
      </c>
      <c r="O774" s="40">
        <v>0</v>
      </c>
      <c r="P774" s="40">
        <v>0</v>
      </c>
      <c r="Q774" s="168"/>
    </row>
    <row r="775" spans="2:17" hidden="1">
      <c r="B775" s="36">
        <v>763</v>
      </c>
      <c r="C775" s="35"/>
      <c r="D775" s="36" t="s">
        <v>190</v>
      </c>
      <c r="E775" s="111"/>
      <c r="F775" s="37" t="s">
        <v>190</v>
      </c>
      <c r="G775" s="38"/>
      <c r="H775" s="40">
        <v>0</v>
      </c>
      <c r="I775" s="40">
        <v>0</v>
      </c>
      <c r="J775" s="40">
        <v>0</v>
      </c>
      <c r="K775" s="40">
        <v>0</v>
      </c>
      <c r="L775" s="40">
        <v>0</v>
      </c>
      <c r="M775" s="40">
        <v>0</v>
      </c>
      <c r="N775" s="40">
        <v>0</v>
      </c>
      <c r="O775" s="40">
        <v>0</v>
      </c>
      <c r="P775" s="40">
        <v>0</v>
      </c>
      <c r="Q775" s="168"/>
    </row>
    <row r="776" spans="2:17" hidden="1">
      <c r="B776" s="110">
        <v>764</v>
      </c>
      <c r="C776" s="35"/>
      <c r="D776" s="36" t="s">
        <v>190</v>
      </c>
      <c r="E776" s="111"/>
      <c r="F776" s="37" t="s">
        <v>190</v>
      </c>
      <c r="G776" s="38"/>
      <c r="H776" s="40">
        <v>0</v>
      </c>
      <c r="I776" s="40">
        <v>0</v>
      </c>
      <c r="J776" s="40">
        <v>0</v>
      </c>
      <c r="K776" s="40">
        <v>0</v>
      </c>
      <c r="L776" s="40">
        <v>0</v>
      </c>
      <c r="M776" s="40">
        <v>0</v>
      </c>
      <c r="N776" s="40">
        <v>0</v>
      </c>
      <c r="O776" s="40">
        <v>0</v>
      </c>
      <c r="P776" s="40">
        <v>0</v>
      </c>
      <c r="Q776" s="168"/>
    </row>
    <row r="777" spans="2:17" hidden="1">
      <c r="B777" s="36">
        <v>765</v>
      </c>
      <c r="C777" s="35"/>
      <c r="D777" s="36" t="s">
        <v>190</v>
      </c>
      <c r="E777" s="111"/>
      <c r="F777" s="37" t="s">
        <v>190</v>
      </c>
      <c r="G777" s="38"/>
      <c r="H777" s="40">
        <v>0</v>
      </c>
      <c r="I777" s="40">
        <v>0</v>
      </c>
      <c r="J777" s="40">
        <v>0</v>
      </c>
      <c r="K777" s="40">
        <v>0</v>
      </c>
      <c r="L777" s="40">
        <v>0</v>
      </c>
      <c r="M777" s="40">
        <v>0</v>
      </c>
      <c r="N777" s="40">
        <v>0</v>
      </c>
      <c r="O777" s="40">
        <v>0</v>
      </c>
      <c r="P777" s="40">
        <v>0</v>
      </c>
      <c r="Q777" s="168"/>
    </row>
    <row r="778" spans="2:17" hidden="1">
      <c r="B778" s="110">
        <v>766</v>
      </c>
      <c r="C778" s="35"/>
      <c r="D778" s="36" t="s">
        <v>190</v>
      </c>
      <c r="E778" s="111"/>
      <c r="F778" s="37" t="s">
        <v>190</v>
      </c>
      <c r="G778" s="38"/>
      <c r="H778" s="40">
        <v>0</v>
      </c>
      <c r="I778" s="40">
        <v>0</v>
      </c>
      <c r="J778" s="40">
        <v>0</v>
      </c>
      <c r="K778" s="40">
        <v>0</v>
      </c>
      <c r="L778" s="40">
        <v>0</v>
      </c>
      <c r="M778" s="40">
        <v>0</v>
      </c>
      <c r="N778" s="40">
        <v>0</v>
      </c>
      <c r="O778" s="40">
        <v>0</v>
      </c>
      <c r="P778" s="40">
        <v>0</v>
      </c>
      <c r="Q778" s="168"/>
    </row>
    <row r="779" spans="2:17" hidden="1">
      <c r="B779" s="36">
        <v>767</v>
      </c>
      <c r="C779" s="35"/>
      <c r="D779" s="36" t="s">
        <v>190</v>
      </c>
      <c r="E779" s="111"/>
      <c r="F779" s="37" t="s">
        <v>190</v>
      </c>
      <c r="G779" s="38"/>
      <c r="H779" s="40">
        <v>0</v>
      </c>
      <c r="I779" s="40">
        <v>0</v>
      </c>
      <c r="J779" s="40">
        <v>0</v>
      </c>
      <c r="K779" s="40">
        <v>0</v>
      </c>
      <c r="L779" s="40">
        <v>0</v>
      </c>
      <c r="M779" s="40">
        <v>0</v>
      </c>
      <c r="N779" s="40">
        <v>0</v>
      </c>
      <c r="O779" s="40">
        <v>0</v>
      </c>
      <c r="P779" s="40">
        <v>0</v>
      </c>
      <c r="Q779" s="168"/>
    </row>
    <row r="780" spans="2:17" hidden="1">
      <c r="B780" s="110">
        <v>768</v>
      </c>
      <c r="C780" s="35"/>
      <c r="D780" s="36" t="s">
        <v>190</v>
      </c>
      <c r="E780" s="111"/>
      <c r="F780" s="37" t="s">
        <v>190</v>
      </c>
      <c r="G780" s="38"/>
      <c r="H780" s="40">
        <v>0</v>
      </c>
      <c r="I780" s="40">
        <v>0</v>
      </c>
      <c r="J780" s="40">
        <v>0</v>
      </c>
      <c r="K780" s="40">
        <v>0</v>
      </c>
      <c r="L780" s="40">
        <v>0</v>
      </c>
      <c r="M780" s="40">
        <v>0</v>
      </c>
      <c r="N780" s="40">
        <v>0</v>
      </c>
      <c r="O780" s="40">
        <v>0</v>
      </c>
      <c r="P780" s="40">
        <v>0</v>
      </c>
      <c r="Q780" s="168"/>
    </row>
    <row r="781" spans="2:17" hidden="1">
      <c r="B781" s="36">
        <v>769</v>
      </c>
      <c r="C781" s="35"/>
      <c r="D781" s="36" t="s">
        <v>190</v>
      </c>
      <c r="E781" s="111"/>
      <c r="F781" s="37" t="s">
        <v>190</v>
      </c>
      <c r="G781" s="38"/>
      <c r="H781" s="40">
        <v>0</v>
      </c>
      <c r="I781" s="40">
        <v>0</v>
      </c>
      <c r="J781" s="40">
        <v>0</v>
      </c>
      <c r="K781" s="40">
        <v>0</v>
      </c>
      <c r="L781" s="40">
        <v>0</v>
      </c>
      <c r="M781" s="40">
        <v>0</v>
      </c>
      <c r="N781" s="40">
        <v>0</v>
      </c>
      <c r="O781" s="40">
        <v>0</v>
      </c>
      <c r="P781" s="40">
        <v>0</v>
      </c>
      <c r="Q781" s="168"/>
    </row>
    <row r="782" spans="2:17" hidden="1">
      <c r="B782" s="110">
        <v>770</v>
      </c>
      <c r="C782" s="35"/>
      <c r="D782" s="36" t="s">
        <v>190</v>
      </c>
      <c r="E782" s="111"/>
      <c r="F782" s="37" t="s">
        <v>190</v>
      </c>
      <c r="G782" s="38"/>
      <c r="H782" s="40">
        <v>0</v>
      </c>
      <c r="I782" s="40">
        <v>0</v>
      </c>
      <c r="J782" s="40">
        <v>0</v>
      </c>
      <c r="K782" s="40">
        <v>0</v>
      </c>
      <c r="L782" s="40">
        <v>0</v>
      </c>
      <c r="M782" s="40">
        <v>0</v>
      </c>
      <c r="N782" s="40">
        <v>0</v>
      </c>
      <c r="O782" s="40">
        <v>0</v>
      </c>
      <c r="P782" s="40">
        <v>0</v>
      </c>
      <c r="Q782" s="168"/>
    </row>
    <row r="783" spans="2:17" hidden="1">
      <c r="B783" s="36">
        <v>771</v>
      </c>
      <c r="C783" s="35"/>
      <c r="D783" s="36" t="s">
        <v>190</v>
      </c>
      <c r="E783" s="111"/>
      <c r="F783" s="37" t="s">
        <v>190</v>
      </c>
      <c r="G783" s="38"/>
      <c r="H783" s="40">
        <v>0</v>
      </c>
      <c r="I783" s="40">
        <v>0</v>
      </c>
      <c r="J783" s="40">
        <v>0</v>
      </c>
      <c r="K783" s="40">
        <v>0</v>
      </c>
      <c r="L783" s="40">
        <v>0</v>
      </c>
      <c r="M783" s="40">
        <v>0</v>
      </c>
      <c r="N783" s="40">
        <v>0</v>
      </c>
      <c r="O783" s="40">
        <v>0</v>
      </c>
      <c r="P783" s="40">
        <v>0</v>
      </c>
      <c r="Q783" s="168"/>
    </row>
    <row r="784" spans="2:17" hidden="1">
      <c r="B784" s="110">
        <v>772</v>
      </c>
      <c r="C784" s="35"/>
      <c r="D784" s="36" t="s">
        <v>190</v>
      </c>
      <c r="E784" s="111"/>
      <c r="F784" s="37" t="s">
        <v>190</v>
      </c>
      <c r="G784" s="38"/>
      <c r="H784" s="40">
        <v>0</v>
      </c>
      <c r="I784" s="40">
        <v>0</v>
      </c>
      <c r="J784" s="40">
        <v>0</v>
      </c>
      <c r="K784" s="40">
        <v>0</v>
      </c>
      <c r="L784" s="40">
        <v>0</v>
      </c>
      <c r="M784" s="40">
        <v>0</v>
      </c>
      <c r="N784" s="40">
        <v>0</v>
      </c>
      <c r="O784" s="40">
        <v>0</v>
      </c>
      <c r="P784" s="40">
        <v>0</v>
      </c>
      <c r="Q784" s="168"/>
    </row>
    <row r="785" spans="2:17" hidden="1">
      <c r="B785" s="36">
        <v>773</v>
      </c>
      <c r="C785" s="35"/>
      <c r="D785" s="36" t="s">
        <v>190</v>
      </c>
      <c r="E785" s="111"/>
      <c r="F785" s="37" t="s">
        <v>190</v>
      </c>
      <c r="G785" s="38"/>
      <c r="H785" s="40">
        <v>0</v>
      </c>
      <c r="I785" s="40">
        <v>0</v>
      </c>
      <c r="J785" s="40">
        <v>0</v>
      </c>
      <c r="K785" s="40">
        <v>0</v>
      </c>
      <c r="L785" s="40">
        <v>0</v>
      </c>
      <c r="M785" s="40">
        <v>0</v>
      </c>
      <c r="N785" s="40">
        <v>0</v>
      </c>
      <c r="O785" s="40">
        <v>0</v>
      </c>
      <c r="P785" s="40">
        <v>0</v>
      </c>
      <c r="Q785" s="168"/>
    </row>
    <row r="786" spans="2:17" hidden="1">
      <c r="B786" s="110">
        <v>774</v>
      </c>
      <c r="C786" s="35"/>
      <c r="D786" s="36" t="s">
        <v>190</v>
      </c>
      <c r="E786" s="111"/>
      <c r="F786" s="37" t="s">
        <v>190</v>
      </c>
      <c r="G786" s="38"/>
      <c r="H786" s="40">
        <v>0</v>
      </c>
      <c r="I786" s="40">
        <v>0</v>
      </c>
      <c r="J786" s="40">
        <v>0</v>
      </c>
      <c r="K786" s="40">
        <v>0</v>
      </c>
      <c r="L786" s="40">
        <v>0</v>
      </c>
      <c r="M786" s="40">
        <v>0</v>
      </c>
      <c r="N786" s="40">
        <v>0</v>
      </c>
      <c r="O786" s="40">
        <v>0</v>
      </c>
      <c r="P786" s="40">
        <v>0</v>
      </c>
      <c r="Q786" s="168"/>
    </row>
    <row r="787" spans="2:17" hidden="1">
      <c r="B787" s="36">
        <v>775</v>
      </c>
      <c r="C787" s="35"/>
      <c r="D787" s="36" t="s">
        <v>190</v>
      </c>
      <c r="E787" s="111"/>
      <c r="F787" s="37" t="s">
        <v>190</v>
      </c>
      <c r="G787" s="38"/>
      <c r="H787" s="40">
        <v>0</v>
      </c>
      <c r="I787" s="40">
        <v>0</v>
      </c>
      <c r="J787" s="40">
        <v>0</v>
      </c>
      <c r="K787" s="40">
        <v>0</v>
      </c>
      <c r="L787" s="40">
        <v>0</v>
      </c>
      <c r="M787" s="40">
        <v>0</v>
      </c>
      <c r="N787" s="40">
        <v>0</v>
      </c>
      <c r="O787" s="40">
        <v>0</v>
      </c>
      <c r="P787" s="40">
        <v>0</v>
      </c>
      <c r="Q787" s="168"/>
    </row>
    <row r="788" spans="2:17" hidden="1">
      <c r="B788" s="110">
        <v>776</v>
      </c>
      <c r="C788" s="35"/>
      <c r="D788" s="36" t="s">
        <v>190</v>
      </c>
      <c r="E788" s="111"/>
      <c r="F788" s="37" t="s">
        <v>190</v>
      </c>
      <c r="G788" s="38"/>
      <c r="H788" s="40">
        <v>0</v>
      </c>
      <c r="I788" s="40">
        <v>0</v>
      </c>
      <c r="J788" s="40">
        <v>0</v>
      </c>
      <c r="K788" s="40">
        <v>0</v>
      </c>
      <c r="L788" s="40">
        <v>0</v>
      </c>
      <c r="M788" s="40">
        <v>0</v>
      </c>
      <c r="N788" s="40">
        <v>0</v>
      </c>
      <c r="O788" s="40">
        <v>0</v>
      </c>
      <c r="P788" s="40">
        <v>0</v>
      </c>
      <c r="Q788" s="168"/>
    </row>
    <row r="789" spans="2:17" hidden="1">
      <c r="B789" s="36">
        <v>777</v>
      </c>
      <c r="C789" s="35"/>
      <c r="D789" s="36" t="s">
        <v>190</v>
      </c>
      <c r="E789" s="111"/>
      <c r="F789" s="37" t="s">
        <v>190</v>
      </c>
      <c r="G789" s="38"/>
      <c r="H789" s="40">
        <v>0</v>
      </c>
      <c r="I789" s="40">
        <v>0</v>
      </c>
      <c r="J789" s="40">
        <v>0</v>
      </c>
      <c r="K789" s="40">
        <v>0</v>
      </c>
      <c r="L789" s="40">
        <v>0</v>
      </c>
      <c r="M789" s="40">
        <v>0</v>
      </c>
      <c r="N789" s="40">
        <v>0</v>
      </c>
      <c r="O789" s="40">
        <v>0</v>
      </c>
      <c r="P789" s="40">
        <v>0</v>
      </c>
      <c r="Q789" s="168"/>
    </row>
    <row r="790" spans="2:17" hidden="1">
      <c r="B790" s="110">
        <v>778</v>
      </c>
      <c r="C790" s="35"/>
      <c r="D790" s="36" t="s">
        <v>190</v>
      </c>
      <c r="E790" s="111"/>
      <c r="F790" s="37" t="s">
        <v>190</v>
      </c>
      <c r="G790" s="38"/>
      <c r="H790" s="40">
        <v>0</v>
      </c>
      <c r="I790" s="40">
        <v>0</v>
      </c>
      <c r="J790" s="40">
        <v>0</v>
      </c>
      <c r="K790" s="40">
        <v>0</v>
      </c>
      <c r="L790" s="40">
        <v>0</v>
      </c>
      <c r="M790" s="40">
        <v>0</v>
      </c>
      <c r="N790" s="40">
        <v>0</v>
      </c>
      <c r="O790" s="40">
        <v>0</v>
      </c>
      <c r="P790" s="40">
        <v>0</v>
      </c>
      <c r="Q790" s="168"/>
    </row>
    <row r="791" spans="2:17" hidden="1">
      <c r="B791" s="36">
        <v>779</v>
      </c>
      <c r="C791" s="35"/>
      <c r="D791" s="36" t="s">
        <v>190</v>
      </c>
      <c r="E791" s="111"/>
      <c r="F791" s="37" t="s">
        <v>190</v>
      </c>
      <c r="G791" s="38"/>
      <c r="H791" s="40">
        <v>0</v>
      </c>
      <c r="I791" s="40">
        <v>0</v>
      </c>
      <c r="J791" s="40">
        <v>0</v>
      </c>
      <c r="K791" s="40">
        <v>0</v>
      </c>
      <c r="L791" s="40">
        <v>0</v>
      </c>
      <c r="M791" s="40">
        <v>0</v>
      </c>
      <c r="N791" s="40">
        <v>0</v>
      </c>
      <c r="O791" s="40">
        <v>0</v>
      </c>
      <c r="P791" s="40">
        <v>0</v>
      </c>
      <c r="Q791" s="168"/>
    </row>
    <row r="792" spans="2:17" hidden="1">
      <c r="B792" s="110">
        <v>780</v>
      </c>
      <c r="C792" s="35"/>
      <c r="D792" s="36" t="s">
        <v>190</v>
      </c>
      <c r="E792" s="111"/>
      <c r="F792" s="37" t="s">
        <v>190</v>
      </c>
      <c r="G792" s="38"/>
      <c r="H792" s="40">
        <v>0</v>
      </c>
      <c r="I792" s="40">
        <v>0</v>
      </c>
      <c r="J792" s="40">
        <v>0</v>
      </c>
      <c r="K792" s="40">
        <v>0</v>
      </c>
      <c r="L792" s="40">
        <v>0</v>
      </c>
      <c r="M792" s="40">
        <v>0</v>
      </c>
      <c r="N792" s="40">
        <v>0</v>
      </c>
      <c r="O792" s="40">
        <v>0</v>
      </c>
      <c r="P792" s="40">
        <v>0</v>
      </c>
      <c r="Q792" s="168"/>
    </row>
    <row r="793" spans="2:17" hidden="1">
      <c r="B793" s="36">
        <v>781</v>
      </c>
      <c r="C793" s="35"/>
      <c r="D793" s="36" t="s">
        <v>190</v>
      </c>
      <c r="E793" s="111"/>
      <c r="F793" s="37" t="s">
        <v>190</v>
      </c>
      <c r="G793" s="38"/>
      <c r="H793" s="40">
        <v>0</v>
      </c>
      <c r="I793" s="40">
        <v>0</v>
      </c>
      <c r="J793" s="40">
        <v>0</v>
      </c>
      <c r="K793" s="40">
        <v>0</v>
      </c>
      <c r="L793" s="40">
        <v>0</v>
      </c>
      <c r="M793" s="40">
        <v>0</v>
      </c>
      <c r="N793" s="40">
        <v>0</v>
      </c>
      <c r="O793" s="40">
        <v>0</v>
      </c>
      <c r="P793" s="40">
        <v>0</v>
      </c>
      <c r="Q793" s="168"/>
    </row>
    <row r="794" spans="2:17" hidden="1">
      <c r="B794" s="110">
        <v>782</v>
      </c>
      <c r="C794" s="35"/>
      <c r="D794" s="36" t="s">
        <v>190</v>
      </c>
      <c r="E794" s="111"/>
      <c r="F794" s="37" t="s">
        <v>190</v>
      </c>
      <c r="G794" s="38"/>
      <c r="H794" s="40">
        <v>0</v>
      </c>
      <c r="I794" s="40">
        <v>0</v>
      </c>
      <c r="J794" s="40">
        <v>0</v>
      </c>
      <c r="K794" s="40">
        <v>0</v>
      </c>
      <c r="L794" s="40">
        <v>0</v>
      </c>
      <c r="M794" s="40">
        <v>0</v>
      </c>
      <c r="N794" s="40">
        <v>0</v>
      </c>
      <c r="O794" s="40">
        <v>0</v>
      </c>
      <c r="P794" s="40">
        <v>0</v>
      </c>
      <c r="Q794" s="168"/>
    </row>
    <row r="795" spans="2:17" hidden="1">
      <c r="B795" s="36">
        <v>783</v>
      </c>
      <c r="C795" s="35"/>
      <c r="D795" s="36" t="s">
        <v>190</v>
      </c>
      <c r="E795" s="111"/>
      <c r="F795" s="37" t="s">
        <v>190</v>
      </c>
      <c r="G795" s="38"/>
      <c r="H795" s="40">
        <v>0</v>
      </c>
      <c r="I795" s="40">
        <v>0</v>
      </c>
      <c r="J795" s="40">
        <v>0</v>
      </c>
      <c r="K795" s="40">
        <v>0</v>
      </c>
      <c r="L795" s="40">
        <v>0</v>
      </c>
      <c r="M795" s="40">
        <v>0</v>
      </c>
      <c r="N795" s="40">
        <v>0</v>
      </c>
      <c r="O795" s="40">
        <v>0</v>
      </c>
      <c r="P795" s="40">
        <v>0</v>
      </c>
      <c r="Q795" s="168"/>
    </row>
    <row r="796" spans="2:17" hidden="1">
      <c r="B796" s="110">
        <v>784</v>
      </c>
      <c r="C796" s="35"/>
      <c r="D796" s="36" t="s">
        <v>190</v>
      </c>
      <c r="E796" s="111"/>
      <c r="F796" s="37" t="s">
        <v>190</v>
      </c>
      <c r="G796" s="38"/>
      <c r="H796" s="40">
        <v>0</v>
      </c>
      <c r="I796" s="40">
        <v>0</v>
      </c>
      <c r="J796" s="40">
        <v>0</v>
      </c>
      <c r="K796" s="40">
        <v>0</v>
      </c>
      <c r="L796" s="40">
        <v>0</v>
      </c>
      <c r="M796" s="40">
        <v>0</v>
      </c>
      <c r="N796" s="40">
        <v>0</v>
      </c>
      <c r="O796" s="40">
        <v>0</v>
      </c>
      <c r="P796" s="40">
        <v>0</v>
      </c>
      <c r="Q796" s="168"/>
    </row>
    <row r="797" spans="2:17" hidden="1">
      <c r="B797" s="36">
        <v>785</v>
      </c>
      <c r="C797" s="35"/>
      <c r="D797" s="36" t="s">
        <v>190</v>
      </c>
      <c r="E797" s="111"/>
      <c r="F797" s="37" t="s">
        <v>190</v>
      </c>
      <c r="G797" s="38"/>
      <c r="H797" s="40">
        <v>0</v>
      </c>
      <c r="I797" s="40">
        <v>0</v>
      </c>
      <c r="J797" s="40">
        <v>0</v>
      </c>
      <c r="K797" s="40">
        <v>0</v>
      </c>
      <c r="L797" s="40">
        <v>0</v>
      </c>
      <c r="M797" s="40">
        <v>0</v>
      </c>
      <c r="N797" s="40">
        <v>0</v>
      </c>
      <c r="O797" s="40">
        <v>0</v>
      </c>
      <c r="P797" s="40">
        <v>0</v>
      </c>
      <c r="Q797" s="168"/>
    </row>
    <row r="798" spans="2:17" hidden="1">
      <c r="B798" s="110">
        <v>786</v>
      </c>
      <c r="C798" s="35"/>
      <c r="D798" s="36" t="s">
        <v>190</v>
      </c>
      <c r="E798" s="111"/>
      <c r="F798" s="37" t="s">
        <v>190</v>
      </c>
      <c r="G798" s="38"/>
      <c r="H798" s="40">
        <v>0</v>
      </c>
      <c r="I798" s="40">
        <v>0</v>
      </c>
      <c r="J798" s="40">
        <v>0</v>
      </c>
      <c r="K798" s="40">
        <v>0</v>
      </c>
      <c r="L798" s="40">
        <v>0</v>
      </c>
      <c r="M798" s="40">
        <v>0</v>
      </c>
      <c r="N798" s="40">
        <v>0</v>
      </c>
      <c r="O798" s="40">
        <v>0</v>
      </c>
      <c r="P798" s="40">
        <v>0</v>
      </c>
      <c r="Q798" s="168"/>
    </row>
    <row r="799" spans="2:17" hidden="1">
      <c r="B799" s="36">
        <v>787</v>
      </c>
      <c r="C799" s="35"/>
      <c r="D799" s="36" t="s">
        <v>190</v>
      </c>
      <c r="E799" s="111"/>
      <c r="F799" s="37" t="s">
        <v>190</v>
      </c>
      <c r="G799" s="38"/>
      <c r="H799" s="40">
        <v>0</v>
      </c>
      <c r="I799" s="40">
        <v>0</v>
      </c>
      <c r="J799" s="40">
        <v>0</v>
      </c>
      <c r="K799" s="40">
        <v>0</v>
      </c>
      <c r="L799" s="40">
        <v>0</v>
      </c>
      <c r="M799" s="40">
        <v>0</v>
      </c>
      <c r="N799" s="40">
        <v>0</v>
      </c>
      <c r="O799" s="40">
        <v>0</v>
      </c>
      <c r="P799" s="40">
        <v>0</v>
      </c>
      <c r="Q799" s="168"/>
    </row>
    <row r="800" spans="2:17" hidden="1">
      <c r="B800" s="110">
        <v>788</v>
      </c>
      <c r="C800" s="35"/>
      <c r="D800" s="36" t="s">
        <v>190</v>
      </c>
      <c r="E800" s="111"/>
      <c r="F800" s="37" t="s">
        <v>190</v>
      </c>
      <c r="G800" s="38"/>
      <c r="H800" s="40">
        <v>0</v>
      </c>
      <c r="I800" s="40">
        <v>0</v>
      </c>
      <c r="J800" s="40">
        <v>0</v>
      </c>
      <c r="K800" s="40">
        <v>0</v>
      </c>
      <c r="L800" s="40">
        <v>0</v>
      </c>
      <c r="M800" s="40">
        <v>0</v>
      </c>
      <c r="N800" s="40">
        <v>0</v>
      </c>
      <c r="O800" s="40">
        <v>0</v>
      </c>
      <c r="P800" s="40">
        <v>0</v>
      </c>
      <c r="Q800" s="168"/>
    </row>
    <row r="801" spans="2:17" hidden="1">
      <c r="B801" s="36">
        <v>789</v>
      </c>
      <c r="C801" s="35"/>
      <c r="D801" s="36" t="s">
        <v>190</v>
      </c>
      <c r="E801" s="111"/>
      <c r="F801" s="37" t="s">
        <v>190</v>
      </c>
      <c r="G801" s="38"/>
      <c r="H801" s="40">
        <v>0</v>
      </c>
      <c r="I801" s="40">
        <v>0</v>
      </c>
      <c r="J801" s="40">
        <v>0</v>
      </c>
      <c r="K801" s="40">
        <v>0</v>
      </c>
      <c r="L801" s="40">
        <v>0</v>
      </c>
      <c r="M801" s="40">
        <v>0</v>
      </c>
      <c r="N801" s="40">
        <v>0</v>
      </c>
      <c r="O801" s="40">
        <v>0</v>
      </c>
      <c r="P801" s="40">
        <v>0</v>
      </c>
      <c r="Q801" s="168"/>
    </row>
    <row r="802" spans="2:17" hidden="1">
      <c r="B802" s="110">
        <v>790</v>
      </c>
      <c r="C802" s="35"/>
      <c r="D802" s="36" t="s">
        <v>190</v>
      </c>
      <c r="E802" s="111"/>
      <c r="F802" s="37" t="s">
        <v>190</v>
      </c>
      <c r="G802" s="38"/>
      <c r="H802" s="40">
        <v>0</v>
      </c>
      <c r="I802" s="40">
        <v>0</v>
      </c>
      <c r="J802" s="40">
        <v>0</v>
      </c>
      <c r="K802" s="40">
        <v>0</v>
      </c>
      <c r="L802" s="40">
        <v>0</v>
      </c>
      <c r="M802" s="40">
        <v>0</v>
      </c>
      <c r="N802" s="40">
        <v>0</v>
      </c>
      <c r="O802" s="40">
        <v>0</v>
      </c>
      <c r="P802" s="40">
        <v>0</v>
      </c>
      <c r="Q802" s="168"/>
    </row>
    <row r="803" spans="2:17" hidden="1">
      <c r="B803" s="36">
        <v>791</v>
      </c>
      <c r="C803" s="35"/>
      <c r="D803" s="36" t="s">
        <v>190</v>
      </c>
      <c r="E803" s="111"/>
      <c r="F803" s="37" t="s">
        <v>190</v>
      </c>
      <c r="G803" s="38"/>
      <c r="H803" s="40">
        <v>0</v>
      </c>
      <c r="I803" s="40">
        <v>0</v>
      </c>
      <c r="J803" s="40">
        <v>0</v>
      </c>
      <c r="K803" s="40">
        <v>0</v>
      </c>
      <c r="L803" s="40">
        <v>0</v>
      </c>
      <c r="M803" s="40">
        <v>0</v>
      </c>
      <c r="N803" s="40">
        <v>0</v>
      </c>
      <c r="O803" s="40">
        <v>0</v>
      </c>
      <c r="P803" s="40">
        <v>0</v>
      </c>
      <c r="Q803" s="168"/>
    </row>
    <row r="804" spans="2:17" hidden="1">
      <c r="B804" s="110">
        <v>792</v>
      </c>
      <c r="C804" s="35"/>
      <c r="D804" s="36" t="s">
        <v>190</v>
      </c>
      <c r="E804" s="111"/>
      <c r="F804" s="37" t="s">
        <v>190</v>
      </c>
      <c r="G804" s="38"/>
      <c r="H804" s="40">
        <v>0</v>
      </c>
      <c r="I804" s="40">
        <v>0</v>
      </c>
      <c r="J804" s="40">
        <v>0</v>
      </c>
      <c r="K804" s="40">
        <v>0</v>
      </c>
      <c r="L804" s="40">
        <v>0</v>
      </c>
      <c r="M804" s="40">
        <v>0</v>
      </c>
      <c r="N804" s="40">
        <v>0</v>
      </c>
      <c r="O804" s="40">
        <v>0</v>
      </c>
      <c r="P804" s="40">
        <v>0</v>
      </c>
      <c r="Q804" s="168"/>
    </row>
    <row r="805" spans="2:17" hidden="1">
      <c r="B805" s="36">
        <v>793</v>
      </c>
      <c r="C805" s="35"/>
      <c r="D805" s="36" t="s">
        <v>190</v>
      </c>
      <c r="E805" s="111"/>
      <c r="F805" s="37" t="s">
        <v>190</v>
      </c>
      <c r="G805" s="38"/>
      <c r="H805" s="40">
        <v>0</v>
      </c>
      <c r="I805" s="40">
        <v>0</v>
      </c>
      <c r="J805" s="40">
        <v>0</v>
      </c>
      <c r="K805" s="40">
        <v>0</v>
      </c>
      <c r="L805" s="40">
        <v>0</v>
      </c>
      <c r="M805" s="40">
        <v>0</v>
      </c>
      <c r="N805" s="40">
        <v>0</v>
      </c>
      <c r="O805" s="40">
        <v>0</v>
      </c>
      <c r="P805" s="40">
        <v>0</v>
      </c>
      <c r="Q805" s="168"/>
    </row>
    <row r="806" spans="2:17" hidden="1">
      <c r="B806" s="110">
        <v>794</v>
      </c>
      <c r="C806" s="35"/>
      <c r="D806" s="36" t="s">
        <v>190</v>
      </c>
      <c r="E806" s="111"/>
      <c r="F806" s="37" t="s">
        <v>190</v>
      </c>
      <c r="G806" s="38"/>
      <c r="H806" s="40">
        <v>0</v>
      </c>
      <c r="I806" s="40">
        <v>0</v>
      </c>
      <c r="J806" s="40">
        <v>0</v>
      </c>
      <c r="K806" s="40">
        <v>0</v>
      </c>
      <c r="L806" s="40">
        <v>0</v>
      </c>
      <c r="M806" s="40">
        <v>0</v>
      </c>
      <c r="N806" s="40">
        <v>0</v>
      </c>
      <c r="O806" s="40">
        <v>0</v>
      </c>
      <c r="P806" s="40">
        <v>0</v>
      </c>
      <c r="Q806" s="168"/>
    </row>
    <row r="807" spans="2:17" hidden="1">
      <c r="B807" s="36">
        <v>795</v>
      </c>
      <c r="C807" s="35"/>
      <c r="D807" s="36" t="s">
        <v>190</v>
      </c>
      <c r="E807" s="111"/>
      <c r="F807" s="37" t="s">
        <v>190</v>
      </c>
      <c r="G807" s="38"/>
      <c r="H807" s="40">
        <v>0</v>
      </c>
      <c r="I807" s="40">
        <v>0</v>
      </c>
      <c r="J807" s="40">
        <v>0</v>
      </c>
      <c r="K807" s="40">
        <v>0</v>
      </c>
      <c r="L807" s="40">
        <v>0</v>
      </c>
      <c r="M807" s="40">
        <v>0</v>
      </c>
      <c r="N807" s="40">
        <v>0</v>
      </c>
      <c r="O807" s="40">
        <v>0</v>
      </c>
      <c r="P807" s="40">
        <v>0</v>
      </c>
      <c r="Q807" s="168"/>
    </row>
    <row r="808" spans="2:17" hidden="1">
      <c r="B808" s="110">
        <v>796</v>
      </c>
      <c r="C808" s="35"/>
      <c r="D808" s="36" t="s">
        <v>190</v>
      </c>
      <c r="E808" s="111"/>
      <c r="F808" s="37" t="s">
        <v>190</v>
      </c>
      <c r="G808" s="38"/>
      <c r="H808" s="40">
        <v>0</v>
      </c>
      <c r="I808" s="40">
        <v>0</v>
      </c>
      <c r="J808" s="40">
        <v>0</v>
      </c>
      <c r="K808" s="40">
        <v>0</v>
      </c>
      <c r="L808" s="40">
        <v>0</v>
      </c>
      <c r="M808" s="40">
        <v>0</v>
      </c>
      <c r="N808" s="40">
        <v>0</v>
      </c>
      <c r="O808" s="40">
        <v>0</v>
      </c>
      <c r="P808" s="40">
        <v>0</v>
      </c>
      <c r="Q808" s="168"/>
    </row>
    <row r="809" spans="2:17" hidden="1">
      <c r="B809" s="36">
        <v>797</v>
      </c>
      <c r="C809" s="35"/>
      <c r="D809" s="36" t="s">
        <v>190</v>
      </c>
      <c r="E809" s="111"/>
      <c r="F809" s="37" t="s">
        <v>190</v>
      </c>
      <c r="G809" s="38"/>
      <c r="H809" s="40">
        <v>0</v>
      </c>
      <c r="I809" s="40">
        <v>0</v>
      </c>
      <c r="J809" s="40">
        <v>0</v>
      </c>
      <c r="K809" s="40">
        <v>0</v>
      </c>
      <c r="L809" s="40">
        <v>0</v>
      </c>
      <c r="M809" s="40">
        <v>0</v>
      </c>
      <c r="N809" s="40">
        <v>0</v>
      </c>
      <c r="O809" s="40">
        <v>0</v>
      </c>
      <c r="P809" s="40">
        <v>0</v>
      </c>
      <c r="Q809" s="168"/>
    </row>
    <row r="810" spans="2:17" hidden="1">
      <c r="B810" s="110">
        <v>798</v>
      </c>
      <c r="C810" s="35"/>
      <c r="D810" s="36" t="s">
        <v>190</v>
      </c>
      <c r="E810" s="111"/>
      <c r="F810" s="37" t="s">
        <v>190</v>
      </c>
      <c r="G810" s="38"/>
      <c r="H810" s="40">
        <v>0</v>
      </c>
      <c r="I810" s="40">
        <v>0</v>
      </c>
      <c r="J810" s="40">
        <v>0</v>
      </c>
      <c r="K810" s="40">
        <v>0</v>
      </c>
      <c r="L810" s="40">
        <v>0</v>
      </c>
      <c r="M810" s="40">
        <v>0</v>
      </c>
      <c r="N810" s="40">
        <v>0</v>
      </c>
      <c r="O810" s="40">
        <v>0</v>
      </c>
      <c r="P810" s="40">
        <v>0</v>
      </c>
      <c r="Q810" s="168"/>
    </row>
    <row r="811" spans="2:17" hidden="1">
      <c r="B811" s="36">
        <v>799</v>
      </c>
      <c r="C811" s="35"/>
      <c r="D811" s="36" t="s">
        <v>190</v>
      </c>
      <c r="E811" s="111"/>
      <c r="F811" s="37" t="s">
        <v>190</v>
      </c>
      <c r="G811" s="38"/>
      <c r="H811" s="40">
        <v>0</v>
      </c>
      <c r="I811" s="40">
        <v>0</v>
      </c>
      <c r="J811" s="40">
        <v>0</v>
      </c>
      <c r="K811" s="40">
        <v>0</v>
      </c>
      <c r="L811" s="40">
        <v>0</v>
      </c>
      <c r="M811" s="40">
        <v>0</v>
      </c>
      <c r="N811" s="40">
        <v>0</v>
      </c>
      <c r="O811" s="40">
        <v>0</v>
      </c>
      <c r="P811" s="40">
        <v>0</v>
      </c>
      <c r="Q811" s="168"/>
    </row>
    <row r="812" spans="2:17" hidden="1">
      <c r="B812" s="110">
        <v>800</v>
      </c>
      <c r="C812" s="35"/>
      <c r="D812" s="36" t="s">
        <v>190</v>
      </c>
      <c r="E812" s="111"/>
      <c r="F812" s="37" t="s">
        <v>190</v>
      </c>
      <c r="G812" s="38"/>
      <c r="H812" s="40">
        <v>0</v>
      </c>
      <c r="I812" s="40">
        <v>0</v>
      </c>
      <c r="J812" s="40">
        <v>0</v>
      </c>
      <c r="K812" s="40">
        <v>0</v>
      </c>
      <c r="L812" s="40">
        <v>0</v>
      </c>
      <c r="M812" s="40">
        <v>0</v>
      </c>
      <c r="N812" s="40">
        <v>0</v>
      </c>
      <c r="O812" s="40">
        <v>0</v>
      </c>
      <c r="P812" s="40">
        <v>0</v>
      </c>
      <c r="Q812" s="168"/>
    </row>
    <row r="813" spans="2:17" hidden="1">
      <c r="B813" s="36">
        <v>801</v>
      </c>
      <c r="C813" s="35"/>
      <c r="D813" s="36" t="s">
        <v>190</v>
      </c>
      <c r="E813" s="111"/>
      <c r="F813" s="37" t="s">
        <v>190</v>
      </c>
      <c r="G813" s="38"/>
      <c r="H813" s="40">
        <v>0</v>
      </c>
      <c r="I813" s="40">
        <v>0</v>
      </c>
      <c r="J813" s="40">
        <v>0</v>
      </c>
      <c r="K813" s="40">
        <v>0</v>
      </c>
      <c r="L813" s="40">
        <v>0</v>
      </c>
      <c r="M813" s="40">
        <v>0</v>
      </c>
      <c r="N813" s="40">
        <v>0</v>
      </c>
      <c r="O813" s="40">
        <v>0</v>
      </c>
      <c r="P813" s="40">
        <v>0</v>
      </c>
      <c r="Q813" s="168"/>
    </row>
    <row r="814" spans="2:17" hidden="1">
      <c r="B814" s="110">
        <v>802</v>
      </c>
      <c r="C814" s="35"/>
      <c r="D814" s="36" t="s">
        <v>190</v>
      </c>
      <c r="E814" s="111"/>
      <c r="F814" s="37" t="s">
        <v>190</v>
      </c>
      <c r="G814" s="38"/>
      <c r="H814" s="40">
        <v>0</v>
      </c>
      <c r="I814" s="40">
        <v>0</v>
      </c>
      <c r="J814" s="40">
        <v>0</v>
      </c>
      <c r="K814" s="40">
        <v>0</v>
      </c>
      <c r="L814" s="40">
        <v>0</v>
      </c>
      <c r="M814" s="40">
        <v>0</v>
      </c>
      <c r="N814" s="40">
        <v>0</v>
      </c>
      <c r="O814" s="40">
        <v>0</v>
      </c>
      <c r="P814" s="40">
        <v>0</v>
      </c>
      <c r="Q814" s="168"/>
    </row>
    <row r="815" spans="2:17" hidden="1">
      <c r="B815" s="36">
        <v>803</v>
      </c>
      <c r="C815" s="35"/>
      <c r="D815" s="36" t="s">
        <v>190</v>
      </c>
      <c r="E815" s="111"/>
      <c r="F815" s="37" t="s">
        <v>190</v>
      </c>
      <c r="G815" s="38"/>
      <c r="H815" s="40">
        <v>0</v>
      </c>
      <c r="I815" s="40">
        <v>0</v>
      </c>
      <c r="J815" s="40">
        <v>0</v>
      </c>
      <c r="K815" s="40">
        <v>0</v>
      </c>
      <c r="L815" s="40">
        <v>0</v>
      </c>
      <c r="M815" s="40">
        <v>0</v>
      </c>
      <c r="N815" s="40">
        <v>0</v>
      </c>
      <c r="O815" s="40">
        <v>0</v>
      </c>
      <c r="P815" s="40">
        <v>0</v>
      </c>
      <c r="Q815" s="168"/>
    </row>
    <row r="816" spans="2:17" hidden="1">
      <c r="B816" s="110">
        <v>804</v>
      </c>
      <c r="C816" s="35"/>
      <c r="D816" s="36" t="s">
        <v>190</v>
      </c>
      <c r="E816" s="111"/>
      <c r="F816" s="37" t="s">
        <v>190</v>
      </c>
      <c r="G816" s="38"/>
      <c r="H816" s="40">
        <v>0</v>
      </c>
      <c r="I816" s="40">
        <v>0</v>
      </c>
      <c r="J816" s="40">
        <v>0</v>
      </c>
      <c r="K816" s="40">
        <v>0</v>
      </c>
      <c r="L816" s="40">
        <v>0</v>
      </c>
      <c r="M816" s="40">
        <v>0</v>
      </c>
      <c r="N816" s="40">
        <v>0</v>
      </c>
      <c r="O816" s="40">
        <v>0</v>
      </c>
      <c r="P816" s="40">
        <v>0</v>
      </c>
      <c r="Q816" s="168"/>
    </row>
    <row r="817" spans="2:17" hidden="1">
      <c r="B817" s="36">
        <v>805</v>
      </c>
      <c r="C817" s="35"/>
      <c r="D817" s="36" t="s">
        <v>190</v>
      </c>
      <c r="E817" s="111"/>
      <c r="F817" s="37" t="s">
        <v>190</v>
      </c>
      <c r="G817" s="38"/>
      <c r="H817" s="40">
        <v>0</v>
      </c>
      <c r="I817" s="40">
        <v>0</v>
      </c>
      <c r="J817" s="40">
        <v>0</v>
      </c>
      <c r="K817" s="40">
        <v>0</v>
      </c>
      <c r="L817" s="40">
        <v>0</v>
      </c>
      <c r="M817" s="40">
        <v>0</v>
      </c>
      <c r="N817" s="40">
        <v>0</v>
      </c>
      <c r="O817" s="40">
        <v>0</v>
      </c>
      <c r="P817" s="40">
        <v>0</v>
      </c>
      <c r="Q817" s="168"/>
    </row>
    <row r="818" spans="2:17" hidden="1">
      <c r="B818" s="110">
        <v>806</v>
      </c>
      <c r="C818" s="35"/>
      <c r="D818" s="36" t="s">
        <v>190</v>
      </c>
      <c r="E818" s="111"/>
      <c r="F818" s="37" t="s">
        <v>190</v>
      </c>
      <c r="G818" s="38"/>
      <c r="H818" s="40">
        <v>0</v>
      </c>
      <c r="I818" s="40">
        <v>0</v>
      </c>
      <c r="J818" s="40">
        <v>0</v>
      </c>
      <c r="K818" s="40">
        <v>0</v>
      </c>
      <c r="L818" s="40">
        <v>0</v>
      </c>
      <c r="M818" s="40">
        <v>0</v>
      </c>
      <c r="N818" s="40">
        <v>0</v>
      </c>
      <c r="O818" s="40">
        <v>0</v>
      </c>
      <c r="P818" s="40">
        <v>0</v>
      </c>
      <c r="Q818" s="168"/>
    </row>
    <row r="819" spans="2:17" hidden="1">
      <c r="B819" s="36">
        <v>807</v>
      </c>
      <c r="C819" s="35"/>
      <c r="D819" s="36" t="s">
        <v>190</v>
      </c>
      <c r="E819" s="111"/>
      <c r="F819" s="37" t="s">
        <v>190</v>
      </c>
      <c r="G819" s="38"/>
      <c r="H819" s="40">
        <v>0</v>
      </c>
      <c r="I819" s="40">
        <v>0</v>
      </c>
      <c r="J819" s="40">
        <v>0</v>
      </c>
      <c r="K819" s="40">
        <v>0</v>
      </c>
      <c r="L819" s="40">
        <v>0</v>
      </c>
      <c r="M819" s="40">
        <v>0</v>
      </c>
      <c r="N819" s="40">
        <v>0</v>
      </c>
      <c r="O819" s="40">
        <v>0</v>
      </c>
      <c r="P819" s="40">
        <v>0</v>
      </c>
      <c r="Q819" s="168"/>
    </row>
    <row r="820" spans="2:17" hidden="1">
      <c r="B820" s="110">
        <v>808</v>
      </c>
      <c r="C820" s="35"/>
      <c r="D820" s="36" t="s">
        <v>190</v>
      </c>
      <c r="E820" s="111"/>
      <c r="F820" s="37" t="s">
        <v>190</v>
      </c>
      <c r="G820" s="38"/>
      <c r="H820" s="40">
        <v>0</v>
      </c>
      <c r="I820" s="40">
        <v>0</v>
      </c>
      <c r="J820" s="40">
        <v>0</v>
      </c>
      <c r="K820" s="40">
        <v>0</v>
      </c>
      <c r="L820" s="40">
        <v>0</v>
      </c>
      <c r="M820" s="40">
        <v>0</v>
      </c>
      <c r="N820" s="40">
        <v>0</v>
      </c>
      <c r="O820" s="40">
        <v>0</v>
      </c>
      <c r="P820" s="40">
        <v>0</v>
      </c>
      <c r="Q820" s="168"/>
    </row>
    <row r="821" spans="2:17" hidden="1">
      <c r="B821" s="36">
        <v>809</v>
      </c>
      <c r="C821" s="35"/>
      <c r="D821" s="36" t="s">
        <v>190</v>
      </c>
      <c r="E821" s="111"/>
      <c r="F821" s="37" t="s">
        <v>190</v>
      </c>
      <c r="G821" s="38"/>
      <c r="H821" s="40">
        <v>0</v>
      </c>
      <c r="I821" s="40">
        <v>0</v>
      </c>
      <c r="J821" s="40">
        <v>0</v>
      </c>
      <c r="K821" s="40">
        <v>0</v>
      </c>
      <c r="L821" s="40">
        <v>0</v>
      </c>
      <c r="M821" s="40">
        <v>0</v>
      </c>
      <c r="N821" s="40">
        <v>0</v>
      </c>
      <c r="O821" s="40">
        <v>0</v>
      </c>
      <c r="P821" s="40">
        <v>0</v>
      </c>
      <c r="Q821" s="168"/>
    </row>
    <row r="822" spans="2:17" hidden="1">
      <c r="B822" s="110">
        <v>810</v>
      </c>
      <c r="C822" s="35"/>
      <c r="D822" s="36" t="s">
        <v>190</v>
      </c>
      <c r="E822" s="111"/>
      <c r="F822" s="37" t="s">
        <v>190</v>
      </c>
      <c r="G822" s="38"/>
      <c r="H822" s="40">
        <v>0</v>
      </c>
      <c r="I822" s="40">
        <v>0</v>
      </c>
      <c r="J822" s="40">
        <v>0</v>
      </c>
      <c r="K822" s="40">
        <v>0</v>
      </c>
      <c r="L822" s="40">
        <v>0</v>
      </c>
      <c r="M822" s="40">
        <v>0</v>
      </c>
      <c r="N822" s="40">
        <v>0</v>
      </c>
      <c r="O822" s="40">
        <v>0</v>
      </c>
      <c r="P822" s="40">
        <v>0</v>
      </c>
      <c r="Q822" s="168"/>
    </row>
    <row r="823" spans="2:17" hidden="1">
      <c r="B823" s="36">
        <v>811</v>
      </c>
      <c r="C823" s="35"/>
      <c r="D823" s="36" t="s">
        <v>190</v>
      </c>
      <c r="E823" s="111"/>
      <c r="F823" s="37" t="s">
        <v>190</v>
      </c>
      <c r="G823" s="38"/>
      <c r="H823" s="40">
        <v>0</v>
      </c>
      <c r="I823" s="40">
        <v>0</v>
      </c>
      <c r="J823" s="40">
        <v>0</v>
      </c>
      <c r="K823" s="40">
        <v>0</v>
      </c>
      <c r="L823" s="40">
        <v>0</v>
      </c>
      <c r="M823" s="40">
        <v>0</v>
      </c>
      <c r="N823" s="40">
        <v>0</v>
      </c>
      <c r="O823" s="40">
        <v>0</v>
      </c>
      <c r="P823" s="40">
        <v>0</v>
      </c>
      <c r="Q823" s="168"/>
    </row>
    <row r="824" spans="2:17" hidden="1">
      <c r="B824" s="110">
        <v>812</v>
      </c>
      <c r="C824" s="35"/>
      <c r="D824" s="36" t="s">
        <v>190</v>
      </c>
      <c r="E824" s="111"/>
      <c r="F824" s="37" t="s">
        <v>190</v>
      </c>
      <c r="G824" s="38"/>
      <c r="H824" s="40">
        <v>0</v>
      </c>
      <c r="I824" s="40">
        <v>0</v>
      </c>
      <c r="J824" s="40">
        <v>0</v>
      </c>
      <c r="K824" s="40">
        <v>0</v>
      </c>
      <c r="L824" s="40">
        <v>0</v>
      </c>
      <c r="M824" s="40">
        <v>0</v>
      </c>
      <c r="N824" s="40">
        <v>0</v>
      </c>
      <c r="O824" s="40">
        <v>0</v>
      </c>
      <c r="P824" s="40">
        <v>0</v>
      </c>
      <c r="Q824" s="168"/>
    </row>
    <row r="825" spans="2:17" hidden="1">
      <c r="B825" s="36">
        <v>813</v>
      </c>
      <c r="C825" s="35"/>
      <c r="D825" s="36" t="s">
        <v>190</v>
      </c>
      <c r="E825" s="111"/>
      <c r="F825" s="37" t="s">
        <v>190</v>
      </c>
      <c r="G825" s="38"/>
      <c r="H825" s="40">
        <v>0</v>
      </c>
      <c r="I825" s="40">
        <v>0</v>
      </c>
      <c r="J825" s="40">
        <v>0</v>
      </c>
      <c r="K825" s="40">
        <v>0</v>
      </c>
      <c r="L825" s="40">
        <v>0</v>
      </c>
      <c r="M825" s="40">
        <v>0</v>
      </c>
      <c r="N825" s="40">
        <v>0</v>
      </c>
      <c r="O825" s="40">
        <v>0</v>
      </c>
      <c r="P825" s="40">
        <v>0</v>
      </c>
      <c r="Q825" s="168"/>
    </row>
    <row r="826" spans="2:17" hidden="1">
      <c r="B826" s="110">
        <v>814</v>
      </c>
      <c r="C826" s="35"/>
      <c r="D826" s="36" t="s">
        <v>190</v>
      </c>
      <c r="E826" s="111"/>
      <c r="F826" s="37" t="s">
        <v>190</v>
      </c>
      <c r="G826" s="38"/>
      <c r="H826" s="40">
        <v>0</v>
      </c>
      <c r="I826" s="40">
        <v>0</v>
      </c>
      <c r="J826" s="40">
        <v>0</v>
      </c>
      <c r="K826" s="40">
        <v>0</v>
      </c>
      <c r="L826" s="40">
        <v>0</v>
      </c>
      <c r="M826" s="40">
        <v>0</v>
      </c>
      <c r="N826" s="40">
        <v>0</v>
      </c>
      <c r="O826" s="40">
        <v>0</v>
      </c>
      <c r="P826" s="40">
        <v>0</v>
      </c>
      <c r="Q826" s="168"/>
    </row>
    <row r="827" spans="2:17" hidden="1">
      <c r="B827" s="36">
        <v>815</v>
      </c>
      <c r="C827" s="35"/>
      <c r="D827" s="36" t="s">
        <v>190</v>
      </c>
      <c r="E827" s="111"/>
      <c r="F827" s="37" t="s">
        <v>190</v>
      </c>
      <c r="G827" s="38"/>
      <c r="H827" s="40">
        <v>0</v>
      </c>
      <c r="I827" s="40">
        <v>0</v>
      </c>
      <c r="J827" s="40">
        <v>0</v>
      </c>
      <c r="K827" s="40">
        <v>0</v>
      </c>
      <c r="L827" s="40">
        <v>0</v>
      </c>
      <c r="M827" s="40">
        <v>0</v>
      </c>
      <c r="N827" s="40">
        <v>0</v>
      </c>
      <c r="O827" s="40">
        <v>0</v>
      </c>
      <c r="P827" s="40">
        <v>0</v>
      </c>
      <c r="Q827" s="168"/>
    </row>
    <row r="828" spans="2:17" hidden="1">
      <c r="B828" s="110">
        <v>816</v>
      </c>
      <c r="C828" s="35"/>
      <c r="D828" s="36" t="s">
        <v>190</v>
      </c>
      <c r="E828" s="111"/>
      <c r="F828" s="37" t="s">
        <v>190</v>
      </c>
      <c r="G828" s="38"/>
      <c r="H828" s="40">
        <v>0</v>
      </c>
      <c r="I828" s="40">
        <v>0</v>
      </c>
      <c r="J828" s="40">
        <v>0</v>
      </c>
      <c r="K828" s="40">
        <v>0</v>
      </c>
      <c r="L828" s="40">
        <v>0</v>
      </c>
      <c r="M828" s="40">
        <v>0</v>
      </c>
      <c r="N828" s="40">
        <v>0</v>
      </c>
      <c r="O828" s="40">
        <v>0</v>
      </c>
      <c r="P828" s="40">
        <v>0</v>
      </c>
      <c r="Q828" s="168"/>
    </row>
    <row r="829" spans="2:17" hidden="1">
      <c r="B829" s="36">
        <v>817</v>
      </c>
      <c r="C829" s="35"/>
      <c r="D829" s="36" t="s">
        <v>190</v>
      </c>
      <c r="E829" s="111"/>
      <c r="F829" s="37" t="s">
        <v>190</v>
      </c>
      <c r="G829" s="38"/>
      <c r="H829" s="40">
        <v>0</v>
      </c>
      <c r="I829" s="40">
        <v>0</v>
      </c>
      <c r="J829" s="40">
        <v>0</v>
      </c>
      <c r="K829" s="40">
        <v>0</v>
      </c>
      <c r="L829" s="40">
        <v>0</v>
      </c>
      <c r="M829" s="40">
        <v>0</v>
      </c>
      <c r="N829" s="40">
        <v>0</v>
      </c>
      <c r="O829" s="40">
        <v>0</v>
      </c>
      <c r="P829" s="40">
        <v>0</v>
      </c>
      <c r="Q829" s="168"/>
    </row>
    <row r="830" spans="2:17" hidden="1">
      <c r="B830" s="110">
        <v>818</v>
      </c>
      <c r="C830" s="35"/>
      <c r="D830" s="36" t="s">
        <v>190</v>
      </c>
      <c r="E830" s="111"/>
      <c r="F830" s="37" t="s">
        <v>190</v>
      </c>
      <c r="G830" s="38"/>
      <c r="H830" s="40">
        <v>0</v>
      </c>
      <c r="I830" s="40">
        <v>0</v>
      </c>
      <c r="J830" s="40">
        <v>0</v>
      </c>
      <c r="K830" s="40">
        <v>0</v>
      </c>
      <c r="L830" s="40">
        <v>0</v>
      </c>
      <c r="M830" s="40">
        <v>0</v>
      </c>
      <c r="N830" s="40">
        <v>0</v>
      </c>
      <c r="O830" s="40">
        <v>0</v>
      </c>
      <c r="P830" s="40">
        <v>0</v>
      </c>
      <c r="Q830" s="168"/>
    </row>
    <row r="831" spans="2:17" hidden="1">
      <c r="B831" s="36">
        <v>819</v>
      </c>
      <c r="C831" s="35"/>
      <c r="D831" s="36" t="s">
        <v>190</v>
      </c>
      <c r="E831" s="111"/>
      <c r="F831" s="37" t="s">
        <v>190</v>
      </c>
      <c r="G831" s="38"/>
      <c r="H831" s="40">
        <v>0</v>
      </c>
      <c r="I831" s="40">
        <v>0</v>
      </c>
      <c r="J831" s="40">
        <v>0</v>
      </c>
      <c r="K831" s="40">
        <v>0</v>
      </c>
      <c r="L831" s="40">
        <v>0</v>
      </c>
      <c r="M831" s="40">
        <v>0</v>
      </c>
      <c r="N831" s="40">
        <v>0</v>
      </c>
      <c r="O831" s="40">
        <v>0</v>
      </c>
      <c r="P831" s="40">
        <v>0</v>
      </c>
      <c r="Q831" s="168"/>
    </row>
    <row r="832" spans="2:17" hidden="1">
      <c r="B832" s="110">
        <v>820</v>
      </c>
      <c r="C832" s="35"/>
      <c r="D832" s="36" t="s">
        <v>190</v>
      </c>
      <c r="E832" s="111"/>
      <c r="F832" s="37" t="s">
        <v>190</v>
      </c>
      <c r="G832" s="38"/>
      <c r="H832" s="40">
        <v>0</v>
      </c>
      <c r="I832" s="40">
        <v>0</v>
      </c>
      <c r="J832" s="40">
        <v>0</v>
      </c>
      <c r="K832" s="40">
        <v>0</v>
      </c>
      <c r="L832" s="40">
        <v>0</v>
      </c>
      <c r="M832" s="40">
        <v>0</v>
      </c>
      <c r="N832" s="40">
        <v>0</v>
      </c>
      <c r="O832" s="40">
        <v>0</v>
      </c>
      <c r="P832" s="40">
        <v>0</v>
      </c>
      <c r="Q832" s="168"/>
    </row>
    <row r="833" spans="2:17" hidden="1">
      <c r="B833" s="36">
        <v>821</v>
      </c>
      <c r="C833" s="35"/>
      <c r="D833" s="36" t="s">
        <v>190</v>
      </c>
      <c r="E833" s="111"/>
      <c r="F833" s="37" t="s">
        <v>190</v>
      </c>
      <c r="G833" s="38"/>
      <c r="H833" s="40">
        <v>0</v>
      </c>
      <c r="I833" s="40">
        <v>0</v>
      </c>
      <c r="J833" s="40">
        <v>0</v>
      </c>
      <c r="K833" s="40">
        <v>0</v>
      </c>
      <c r="L833" s="40">
        <v>0</v>
      </c>
      <c r="M833" s="40">
        <v>0</v>
      </c>
      <c r="N833" s="40">
        <v>0</v>
      </c>
      <c r="O833" s="40">
        <v>0</v>
      </c>
      <c r="P833" s="40">
        <v>0</v>
      </c>
      <c r="Q833" s="168"/>
    </row>
    <row r="834" spans="2:17" hidden="1">
      <c r="B834" s="110">
        <v>822</v>
      </c>
      <c r="C834" s="35"/>
      <c r="D834" s="36" t="s">
        <v>190</v>
      </c>
      <c r="E834" s="111"/>
      <c r="F834" s="37" t="s">
        <v>190</v>
      </c>
      <c r="G834" s="38"/>
      <c r="H834" s="40">
        <v>0</v>
      </c>
      <c r="I834" s="40">
        <v>0</v>
      </c>
      <c r="J834" s="40">
        <v>0</v>
      </c>
      <c r="K834" s="40">
        <v>0</v>
      </c>
      <c r="L834" s="40">
        <v>0</v>
      </c>
      <c r="M834" s="40">
        <v>0</v>
      </c>
      <c r="N834" s="40">
        <v>0</v>
      </c>
      <c r="O834" s="40">
        <v>0</v>
      </c>
      <c r="P834" s="40">
        <v>0</v>
      </c>
      <c r="Q834" s="168"/>
    </row>
    <row r="835" spans="2:17" hidden="1">
      <c r="B835" s="36">
        <v>823</v>
      </c>
      <c r="C835" s="35"/>
      <c r="D835" s="36" t="s">
        <v>190</v>
      </c>
      <c r="E835" s="111"/>
      <c r="F835" s="37" t="s">
        <v>190</v>
      </c>
      <c r="G835" s="38"/>
      <c r="H835" s="40">
        <v>0</v>
      </c>
      <c r="I835" s="40">
        <v>0</v>
      </c>
      <c r="J835" s="40">
        <v>0</v>
      </c>
      <c r="K835" s="40">
        <v>0</v>
      </c>
      <c r="L835" s="40">
        <v>0</v>
      </c>
      <c r="M835" s="40">
        <v>0</v>
      </c>
      <c r="N835" s="40">
        <v>0</v>
      </c>
      <c r="O835" s="40">
        <v>0</v>
      </c>
      <c r="P835" s="40">
        <v>0</v>
      </c>
      <c r="Q835" s="168"/>
    </row>
    <row r="836" spans="2:17" hidden="1">
      <c r="B836" s="110">
        <v>824</v>
      </c>
      <c r="C836" s="35"/>
      <c r="D836" s="36" t="s">
        <v>190</v>
      </c>
      <c r="E836" s="111"/>
      <c r="F836" s="37" t="s">
        <v>190</v>
      </c>
      <c r="G836" s="38"/>
      <c r="H836" s="40">
        <v>0</v>
      </c>
      <c r="I836" s="40">
        <v>0</v>
      </c>
      <c r="J836" s="40">
        <v>0</v>
      </c>
      <c r="K836" s="40">
        <v>0</v>
      </c>
      <c r="L836" s="40">
        <v>0</v>
      </c>
      <c r="M836" s="40">
        <v>0</v>
      </c>
      <c r="N836" s="40">
        <v>0</v>
      </c>
      <c r="O836" s="40">
        <v>0</v>
      </c>
      <c r="P836" s="40">
        <v>0</v>
      </c>
      <c r="Q836" s="168"/>
    </row>
    <row r="837" spans="2:17" hidden="1">
      <c r="B837" s="36">
        <v>825</v>
      </c>
      <c r="C837" s="35"/>
      <c r="D837" s="36" t="s">
        <v>190</v>
      </c>
      <c r="E837" s="111"/>
      <c r="F837" s="37" t="s">
        <v>190</v>
      </c>
      <c r="G837" s="38"/>
      <c r="H837" s="40">
        <v>0</v>
      </c>
      <c r="I837" s="40">
        <v>0</v>
      </c>
      <c r="J837" s="40">
        <v>0</v>
      </c>
      <c r="K837" s="40">
        <v>0</v>
      </c>
      <c r="L837" s="40">
        <v>0</v>
      </c>
      <c r="M837" s="40">
        <v>0</v>
      </c>
      <c r="N837" s="40">
        <v>0</v>
      </c>
      <c r="O837" s="40">
        <v>0</v>
      </c>
      <c r="P837" s="40">
        <v>0</v>
      </c>
      <c r="Q837" s="168"/>
    </row>
    <row r="838" spans="2:17" hidden="1">
      <c r="B838" s="110">
        <v>826</v>
      </c>
      <c r="C838" s="35"/>
      <c r="D838" s="36" t="s">
        <v>190</v>
      </c>
      <c r="E838" s="111"/>
      <c r="F838" s="37" t="s">
        <v>190</v>
      </c>
      <c r="G838" s="38"/>
      <c r="H838" s="40">
        <v>0</v>
      </c>
      <c r="I838" s="40">
        <v>0</v>
      </c>
      <c r="J838" s="40">
        <v>0</v>
      </c>
      <c r="K838" s="40">
        <v>0</v>
      </c>
      <c r="L838" s="40">
        <v>0</v>
      </c>
      <c r="M838" s="40">
        <v>0</v>
      </c>
      <c r="N838" s="40">
        <v>0</v>
      </c>
      <c r="O838" s="40">
        <v>0</v>
      </c>
      <c r="P838" s="40">
        <v>0</v>
      </c>
      <c r="Q838" s="168"/>
    </row>
    <row r="839" spans="2:17" hidden="1">
      <c r="B839" s="36">
        <v>827</v>
      </c>
      <c r="C839" s="35"/>
      <c r="D839" s="36" t="s">
        <v>190</v>
      </c>
      <c r="E839" s="111"/>
      <c r="F839" s="37" t="s">
        <v>190</v>
      </c>
      <c r="G839" s="38"/>
      <c r="H839" s="40">
        <v>0</v>
      </c>
      <c r="I839" s="40">
        <v>0</v>
      </c>
      <c r="J839" s="40">
        <v>0</v>
      </c>
      <c r="K839" s="40">
        <v>0</v>
      </c>
      <c r="L839" s="40">
        <v>0</v>
      </c>
      <c r="M839" s="40">
        <v>0</v>
      </c>
      <c r="N839" s="40">
        <v>0</v>
      </c>
      <c r="O839" s="40">
        <v>0</v>
      </c>
      <c r="P839" s="40">
        <v>0</v>
      </c>
      <c r="Q839" s="168"/>
    </row>
    <row r="840" spans="2:17" hidden="1">
      <c r="B840" s="110">
        <v>828</v>
      </c>
      <c r="C840" s="35"/>
      <c r="D840" s="36" t="s">
        <v>190</v>
      </c>
      <c r="E840" s="111"/>
      <c r="F840" s="37" t="s">
        <v>190</v>
      </c>
      <c r="G840" s="38"/>
      <c r="H840" s="40">
        <v>0</v>
      </c>
      <c r="I840" s="40">
        <v>0</v>
      </c>
      <c r="J840" s="40">
        <v>0</v>
      </c>
      <c r="K840" s="40">
        <v>0</v>
      </c>
      <c r="L840" s="40">
        <v>0</v>
      </c>
      <c r="M840" s="40">
        <v>0</v>
      </c>
      <c r="N840" s="40">
        <v>0</v>
      </c>
      <c r="O840" s="40">
        <v>0</v>
      </c>
      <c r="P840" s="40">
        <v>0</v>
      </c>
      <c r="Q840" s="168"/>
    </row>
    <row r="841" spans="2:17" hidden="1">
      <c r="B841" s="36">
        <v>829</v>
      </c>
      <c r="C841" s="35"/>
      <c r="D841" s="36" t="s">
        <v>190</v>
      </c>
      <c r="E841" s="111"/>
      <c r="F841" s="37" t="s">
        <v>190</v>
      </c>
      <c r="G841" s="38"/>
      <c r="H841" s="40">
        <v>0</v>
      </c>
      <c r="I841" s="40">
        <v>0</v>
      </c>
      <c r="J841" s="40">
        <v>0</v>
      </c>
      <c r="K841" s="40">
        <v>0</v>
      </c>
      <c r="L841" s="40">
        <v>0</v>
      </c>
      <c r="M841" s="40">
        <v>0</v>
      </c>
      <c r="N841" s="40">
        <v>0</v>
      </c>
      <c r="O841" s="40">
        <v>0</v>
      </c>
      <c r="P841" s="40">
        <v>0</v>
      </c>
      <c r="Q841" s="168"/>
    </row>
    <row r="842" spans="2:17" hidden="1">
      <c r="B842" s="110">
        <v>830</v>
      </c>
      <c r="C842" s="35"/>
      <c r="D842" s="36" t="s">
        <v>190</v>
      </c>
      <c r="E842" s="111"/>
      <c r="F842" s="37" t="s">
        <v>190</v>
      </c>
      <c r="G842" s="38"/>
      <c r="H842" s="40">
        <v>0</v>
      </c>
      <c r="I842" s="40">
        <v>0</v>
      </c>
      <c r="J842" s="40">
        <v>0</v>
      </c>
      <c r="K842" s="40">
        <v>0</v>
      </c>
      <c r="L842" s="40">
        <v>0</v>
      </c>
      <c r="M842" s="40">
        <v>0</v>
      </c>
      <c r="N842" s="40">
        <v>0</v>
      </c>
      <c r="O842" s="40">
        <v>0</v>
      </c>
      <c r="P842" s="40">
        <v>0</v>
      </c>
      <c r="Q842" s="168"/>
    </row>
    <row r="843" spans="2:17" hidden="1">
      <c r="B843" s="36">
        <v>831</v>
      </c>
      <c r="C843" s="35"/>
      <c r="D843" s="36" t="s">
        <v>190</v>
      </c>
      <c r="E843" s="111"/>
      <c r="F843" s="37" t="s">
        <v>190</v>
      </c>
      <c r="G843" s="38"/>
      <c r="H843" s="40">
        <v>0</v>
      </c>
      <c r="I843" s="40">
        <v>0</v>
      </c>
      <c r="J843" s="40">
        <v>0</v>
      </c>
      <c r="K843" s="40">
        <v>0</v>
      </c>
      <c r="L843" s="40">
        <v>0</v>
      </c>
      <c r="M843" s="40">
        <v>0</v>
      </c>
      <c r="N843" s="40">
        <v>0</v>
      </c>
      <c r="O843" s="40">
        <v>0</v>
      </c>
      <c r="P843" s="40">
        <v>0</v>
      </c>
      <c r="Q843" s="168"/>
    </row>
    <row r="844" spans="2:17" hidden="1">
      <c r="B844" s="110">
        <v>832</v>
      </c>
      <c r="C844" s="35"/>
      <c r="D844" s="36" t="s">
        <v>190</v>
      </c>
      <c r="E844" s="111"/>
      <c r="F844" s="37" t="s">
        <v>190</v>
      </c>
      <c r="G844" s="38"/>
      <c r="H844" s="40">
        <v>0</v>
      </c>
      <c r="I844" s="40">
        <v>0</v>
      </c>
      <c r="J844" s="40">
        <v>0</v>
      </c>
      <c r="K844" s="40">
        <v>0</v>
      </c>
      <c r="L844" s="40">
        <v>0</v>
      </c>
      <c r="M844" s="40">
        <v>0</v>
      </c>
      <c r="N844" s="40">
        <v>0</v>
      </c>
      <c r="O844" s="40">
        <v>0</v>
      </c>
      <c r="P844" s="40">
        <v>0</v>
      </c>
      <c r="Q844" s="168"/>
    </row>
    <row r="845" spans="2:17" hidden="1">
      <c r="B845" s="36">
        <v>833</v>
      </c>
      <c r="C845" s="35"/>
      <c r="D845" s="36" t="s">
        <v>190</v>
      </c>
      <c r="E845" s="111"/>
      <c r="F845" s="37" t="s">
        <v>190</v>
      </c>
      <c r="G845" s="38"/>
      <c r="H845" s="40">
        <v>0</v>
      </c>
      <c r="I845" s="40">
        <v>0</v>
      </c>
      <c r="J845" s="40">
        <v>0</v>
      </c>
      <c r="K845" s="40">
        <v>0</v>
      </c>
      <c r="L845" s="40">
        <v>0</v>
      </c>
      <c r="M845" s="40">
        <v>0</v>
      </c>
      <c r="N845" s="40">
        <v>0</v>
      </c>
      <c r="O845" s="40">
        <v>0</v>
      </c>
      <c r="P845" s="40">
        <v>0</v>
      </c>
      <c r="Q845" s="168"/>
    </row>
    <row r="846" spans="2:17" hidden="1">
      <c r="B846" s="110">
        <v>834</v>
      </c>
      <c r="C846" s="35"/>
      <c r="D846" s="36" t="s">
        <v>190</v>
      </c>
      <c r="E846" s="111"/>
      <c r="F846" s="37" t="s">
        <v>190</v>
      </c>
      <c r="G846" s="38"/>
      <c r="H846" s="40">
        <v>0</v>
      </c>
      <c r="I846" s="40">
        <v>0</v>
      </c>
      <c r="J846" s="40">
        <v>0</v>
      </c>
      <c r="K846" s="40">
        <v>0</v>
      </c>
      <c r="L846" s="40">
        <v>0</v>
      </c>
      <c r="M846" s="40">
        <v>0</v>
      </c>
      <c r="N846" s="40">
        <v>0</v>
      </c>
      <c r="O846" s="40">
        <v>0</v>
      </c>
      <c r="P846" s="40">
        <v>0</v>
      </c>
      <c r="Q846" s="168"/>
    </row>
    <row r="847" spans="2:17" hidden="1">
      <c r="B847" s="36">
        <v>835</v>
      </c>
      <c r="C847" s="35"/>
      <c r="D847" s="36" t="s">
        <v>190</v>
      </c>
      <c r="E847" s="111"/>
      <c r="F847" s="37" t="s">
        <v>190</v>
      </c>
      <c r="G847" s="38"/>
      <c r="H847" s="40">
        <v>0</v>
      </c>
      <c r="I847" s="40">
        <v>0</v>
      </c>
      <c r="J847" s="40">
        <v>0</v>
      </c>
      <c r="K847" s="40">
        <v>0</v>
      </c>
      <c r="L847" s="40">
        <v>0</v>
      </c>
      <c r="M847" s="40">
        <v>0</v>
      </c>
      <c r="N847" s="40">
        <v>0</v>
      </c>
      <c r="O847" s="40">
        <v>0</v>
      </c>
      <c r="P847" s="40">
        <v>0</v>
      </c>
      <c r="Q847" s="168"/>
    </row>
    <row r="848" spans="2:17" hidden="1">
      <c r="B848" s="110">
        <v>836</v>
      </c>
      <c r="C848" s="35"/>
      <c r="D848" s="36" t="s">
        <v>190</v>
      </c>
      <c r="E848" s="111"/>
      <c r="F848" s="37" t="s">
        <v>190</v>
      </c>
      <c r="G848" s="38"/>
      <c r="H848" s="40">
        <v>0</v>
      </c>
      <c r="I848" s="40">
        <v>0</v>
      </c>
      <c r="J848" s="40">
        <v>0</v>
      </c>
      <c r="K848" s="40">
        <v>0</v>
      </c>
      <c r="L848" s="40">
        <v>0</v>
      </c>
      <c r="M848" s="40">
        <v>0</v>
      </c>
      <c r="N848" s="40">
        <v>0</v>
      </c>
      <c r="O848" s="40">
        <v>0</v>
      </c>
      <c r="P848" s="40">
        <v>0</v>
      </c>
      <c r="Q848" s="168"/>
    </row>
    <row r="849" spans="2:17" hidden="1">
      <c r="B849" s="36">
        <v>837</v>
      </c>
      <c r="C849" s="35"/>
      <c r="D849" s="36" t="s">
        <v>190</v>
      </c>
      <c r="E849" s="111"/>
      <c r="F849" s="37" t="s">
        <v>190</v>
      </c>
      <c r="G849" s="38"/>
      <c r="H849" s="40">
        <v>0</v>
      </c>
      <c r="I849" s="40">
        <v>0</v>
      </c>
      <c r="J849" s="40">
        <v>0</v>
      </c>
      <c r="K849" s="40">
        <v>0</v>
      </c>
      <c r="L849" s="40">
        <v>0</v>
      </c>
      <c r="M849" s="40">
        <v>0</v>
      </c>
      <c r="N849" s="40">
        <v>0</v>
      </c>
      <c r="O849" s="40">
        <v>0</v>
      </c>
      <c r="P849" s="40">
        <v>0</v>
      </c>
      <c r="Q849" s="168"/>
    </row>
    <row r="850" spans="2:17" hidden="1">
      <c r="B850" s="110">
        <v>838</v>
      </c>
      <c r="C850" s="35"/>
      <c r="D850" s="36" t="s">
        <v>190</v>
      </c>
      <c r="E850" s="111"/>
      <c r="F850" s="37" t="s">
        <v>190</v>
      </c>
      <c r="G850" s="38"/>
      <c r="H850" s="40">
        <v>0</v>
      </c>
      <c r="I850" s="40">
        <v>0</v>
      </c>
      <c r="J850" s="40">
        <v>0</v>
      </c>
      <c r="K850" s="40">
        <v>0</v>
      </c>
      <c r="L850" s="40">
        <v>0</v>
      </c>
      <c r="M850" s="40">
        <v>0</v>
      </c>
      <c r="N850" s="40">
        <v>0</v>
      </c>
      <c r="O850" s="40">
        <v>0</v>
      </c>
      <c r="P850" s="40">
        <v>0</v>
      </c>
      <c r="Q850" s="168"/>
    </row>
    <row r="851" spans="2:17" hidden="1">
      <c r="B851" s="36">
        <v>839</v>
      </c>
      <c r="C851" s="35"/>
      <c r="D851" s="36" t="s">
        <v>190</v>
      </c>
      <c r="E851" s="111"/>
      <c r="F851" s="37" t="s">
        <v>190</v>
      </c>
      <c r="G851" s="38"/>
      <c r="H851" s="40">
        <v>0</v>
      </c>
      <c r="I851" s="40">
        <v>0</v>
      </c>
      <c r="J851" s="40">
        <v>0</v>
      </c>
      <c r="K851" s="40">
        <v>0</v>
      </c>
      <c r="L851" s="40">
        <v>0</v>
      </c>
      <c r="M851" s="40">
        <v>0</v>
      </c>
      <c r="N851" s="40">
        <v>0</v>
      </c>
      <c r="O851" s="40">
        <v>0</v>
      </c>
      <c r="P851" s="40">
        <v>0</v>
      </c>
      <c r="Q851" s="168"/>
    </row>
    <row r="852" spans="2:17" hidden="1">
      <c r="B852" s="110">
        <v>840</v>
      </c>
      <c r="C852" s="35"/>
      <c r="D852" s="36" t="s">
        <v>190</v>
      </c>
      <c r="E852" s="111"/>
      <c r="F852" s="37" t="s">
        <v>190</v>
      </c>
      <c r="G852" s="38"/>
      <c r="H852" s="40">
        <v>0</v>
      </c>
      <c r="I852" s="40">
        <v>0</v>
      </c>
      <c r="J852" s="40">
        <v>0</v>
      </c>
      <c r="K852" s="40">
        <v>0</v>
      </c>
      <c r="L852" s="40">
        <v>0</v>
      </c>
      <c r="M852" s="40">
        <v>0</v>
      </c>
      <c r="N852" s="40">
        <v>0</v>
      </c>
      <c r="O852" s="40">
        <v>0</v>
      </c>
      <c r="P852" s="40">
        <v>0</v>
      </c>
      <c r="Q852" s="168"/>
    </row>
    <row r="853" spans="2:17" hidden="1">
      <c r="B853" s="36">
        <v>841</v>
      </c>
      <c r="C853" s="35"/>
      <c r="D853" s="36" t="s">
        <v>190</v>
      </c>
      <c r="E853" s="111"/>
      <c r="F853" s="37" t="s">
        <v>190</v>
      </c>
      <c r="G853" s="38"/>
      <c r="H853" s="40">
        <v>0</v>
      </c>
      <c r="I853" s="40">
        <v>0</v>
      </c>
      <c r="J853" s="40">
        <v>0</v>
      </c>
      <c r="K853" s="40">
        <v>0</v>
      </c>
      <c r="L853" s="40">
        <v>0</v>
      </c>
      <c r="M853" s="40">
        <v>0</v>
      </c>
      <c r="N853" s="40">
        <v>0</v>
      </c>
      <c r="O853" s="40">
        <v>0</v>
      </c>
      <c r="P853" s="40">
        <v>0</v>
      </c>
      <c r="Q853" s="168"/>
    </row>
    <row r="854" spans="2:17" hidden="1">
      <c r="B854" s="110">
        <v>842</v>
      </c>
      <c r="C854" s="35"/>
      <c r="D854" s="36" t="s">
        <v>190</v>
      </c>
      <c r="E854" s="111"/>
      <c r="F854" s="37" t="s">
        <v>190</v>
      </c>
      <c r="G854" s="38"/>
      <c r="H854" s="40">
        <v>0</v>
      </c>
      <c r="I854" s="40">
        <v>0</v>
      </c>
      <c r="J854" s="40">
        <v>0</v>
      </c>
      <c r="K854" s="40">
        <v>0</v>
      </c>
      <c r="L854" s="40">
        <v>0</v>
      </c>
      <c r="M854" s="40">
        <v>0</v>
      </c>
      <c r="N854" s="40">
        <v>0</v>
      </c>
      <c r="O854" s="40">
        <v>0</v>
      </c>
      <c r="P854" s="40">
        <v>0</v>
      </c>
      <c r="Q854" s="168"/>
    </row>
    <row r="855" spans="2:17" hidden="1">
      <c r="B855" s="36">
        <v>843</v>
      </c>
      <c r="C855" s="35"/>
      <c r="D855" s="36" t="s">
        <v>190</v>
      </c>
      <c r="E855" s="111"/>
      <c r="F855" s="37" t="s">
        <v>190</v>
      </c>
      <c r="G855" s="38"/>
      <c r="H855" s="40">
        <v>0</v>
      </c>
      <c r="I855" s="40">
        <v>0</v>
      </c>
      <c r="J855" s="40">
        <v>0</v>
      </c>
      <c r="K855" s="40">
        <v>0</v>
      </c>
      <c r="L855" s="40">
        <v>0</v>
      </c>
      <c r="M855" s="40">
        <v>0</v>
      </c>
      <c r="N855" s="40">
        <v>0</v>
      </c>
      <c r="O855" s="40">
        <v>0</v>
      </c>
      <c r="P855" s="40">
        <v>0</v>
      </c>
      <c r="Q855" s="168"/>
    </row>
    <row r="856" spans="2:17" hidden="1">
      <c r="B856" s="110">
        <v>844</v>
      </c>
      <c r="C856" s="35"/>
      <c r="D856" s="36" t="s">
        <v>190</v>
      </c>
      <c r="E856" s="111"/>
      <c r="F856" s="37" t="s">
        <v>190</v>
      </c>
      <c r="G856" s="38"/>
      <c r="H856" s="40">
        <v>0</v>
      </c>
      <c r="I856" s="40">
        <v>0</v>
      </c>
      <c r="J856" s="40">
        <v>0</v>
      </c>
      <c r="K856" s="40">
        <v>0</v>
      </c>
      <c r="L856" s="40">
        <v>0</v>
      </c>
      <c r="M856" s="40">
        <v>0</v>
      </c>
      <c r="N856" s="40">
        <v>0</v>
      </c>
      <c r="O856" s="40">
        <v>0</v>
      </c>
      <c r="P856" s="40">
        <v>0</v>
      </c>
      <c r="Q856" s="168"/>
    </row>
    <row r="857" spans="2:17" hidden="1">
      <c r="B857" s="36">
        <v>845</v>
      </c>
      <c r="C857" s="35"/>
      <c r="D857" s="36" t="s">
        <v>190</v>
      </c>
      <c r="E857" s="111"/>
      <c r="F857" s="37" t="s">
        <v>190</v>
      </c>
      <c r="G857" s="38"/>
      <c r="H857" s="40">
        <v>0</v>
      </c>
      <c r="I857" s="40">
        <v>0</v>
      </c>
      <c r="J857" s="40">
        <v>0</v>
      </c>
      <c r="K857" s="40">
        <v>0</v>
      </c>
      <c r="L857" s="40">
        <v>0</v>
      </c>
      <c r="M857" s="40">
        <v>0</v>
      </c>
      <c r="N857" s="40">
        <v>0</v>
      </c>
      <c r="O857" s="40">
        <v>0</v>
      </c>
      <c r="P857" s="40">
        <v>0</v>
      </c>
      <c r="Q857" s="168"/>
    </row>
    <row r="858" spans="2:17" hidden="1">
      <c r="B858" s="110">
        <v>846</v>
      </c>
      <c r="C858" s="35"/>
      <c r="D858" s="36" t="s">
        <v>190</v>
      </c>
      <c r="E858" s="111"/>
      <c r="F858" s="37" t="s">
        <v>190</v>
      </c>
      <c r="G858" s="38"/>
      <c r="H858" s="40">
        <v>0</v>
      </c>
      <c r="I858" s="40">
        <v>0</v>
      </c>
      <c r="J858" s="40">
        <v>0</v>
      </c>
      <c r="K858" s="40">
        <v>0</v>
      </c>
      <c r="L858" s="40">
        <v>0</v>
      </c>
      <c r="M858" s="40">
        <v>0</v>
      </c>
      <c r="N858" s="40">
        <v>0</v>
      </c>
      <c r="O858" s="40">
        <v>0</v>
      </c>
      <c r="P858" s="40">
        <v>0</v>
      </c>
      <c r="Q858" s="168"/>
    </row>
    <row r="859" spans="2:17" hidden="1">
      <c r="B859" s="36">
        <v>847</v>
      </c>
      <c r="C859" s="35"/>
      <c r="D859" s="36" t="s">
        <v>190</v>
      </c>
      <c r="E859" s="111"/>
      <c r="F859" s="37" t="s">
        <v>190</v>
      </c>
      <c r="G859" s="38"/>
      <c r="H859" s="40">
        <v>0</v>
      </c>
      <c r="I859" s="40">
        <v>0</v>
      </c>
      <c r="J859" s="40">
        <v>0</v>
      </c>
      <c r="K859" s="40">
        <v>0</v>
      </c>
      <c r="L859" s="40">
        <v>0</v>
      </c>
      <c r="M859" s="40">
        <v>0</v>
      </c>
      <c r="N859" s="40">
        <v>0</v>
      </c>
      <c r="O859" s="40">
        <v>0</v>
      </c>
      <c r="P859" s="40">
        <v>0</v>
      </c>
      <c r="Q859" s="168"/>
    </row>
    <row r="860" spans="2:17" hidden="1">
      <c r="B860" s="110">
        <v>848</v>
      </c>
      <c r="C860" s="35"/>
      <c r="D860" s="36" t="s">
        <v>190</v>
      </c>
      <c r="E860" s="111"/>
      <c r="F860" s="37" t="s">
        <v>190</v>
      </c>
      <c r="G860" s="38"/>
      <c r="H860" s="40">
        <v>0</v>
      </c>
      <c r="I860" s="40">
        <v>0</v>
      </c>
      <c r="J860" s="40">
        <v>0</v>
      </c>
      <c r="K860" s="40">
        <v>0</v>
      </c>
      <c r="L860" s="40">
        <v>0</v>
      </c>
      <c r="M860" s="40">
        <v>0</v>
      </c>
      <c r="N860" s="40">
        <v>0</v>
      </c>
      <c r="O860" s="40">
        <v>0</v>
      </c>
      <c r="P860" s="40">
        <v>0</v>
      </c>
      <c r="Q860" s="168"/>
    </row>
    <row r="861" spans="2:17" hidden="1">
      <c r="B861" s="36">
        <v>849</v>
      </c>
      <c r="C861" s="35"/>
      <c r="D861" s="36" t="s">
        <v>190</v>
      </c>
      <c r="E861" s="111"/>
      <c r="F861" s="37" t="s">
        <v>190</v>
      </c>
      <c r="G861" s="38"/>
      <c r="H861" s="40">
        <v>0</v>
      </c>
      <c r="I861" s="40">
        <v>0</v>
      </c>
      <c r="J861" s="40">
        <v>0</v>
      </c>
      <c r="K861" s="40">
        <v>0</v>
      </c>
      <c r="L861" s="40">
        <v>0</v>
      </c>
      <c r="M861" s="40">
        <v>0</v>
      </c>
      <c r="N861" s="40">
        <v>0</v>
      </c>
      <c r="O861" s="40">
        <v>0</v>
      </c>
      <c r="P861" s="40">
        <v>0</v>
      </c>
      <c r="Q861" s="168"/>
    </row>
    <row r="862" spans="2:17" hidden="1">
      <c r="B862" s="110">
        <v>850</v>
      </c>
      <c r="C862" s="35"/>
      <c r="D862" s="36" t="s">
        <v>190</v>
      </c>
      <c r="E862" s="111"/>
      <c r="F862" s="37" t="s">
        <v>190</v>
      </c>
      <c r="G862" s="38"/>
      <c r="H862" s="40">
        <v>0</v>
      </c>
      <c r="I862" s="40">
        <v>0</v>
      </c>
      <c r="J862" s="40">
        <v>0</v>
      </c>
      <c r="K862" s="40">
        <v>0</v>
      </c>
      <c r="L862" s="40">
        <v>0</v>
      </c>
      <c r="M862" s="40">
        <v>0</v>
      </c>
      <c r="N862" s="40">
        <v>0</v>
      </c>
      <c r="O862" s="40">
        <v>0</v>
      </c>
      <c r="P862" s="40">
        <v>0</v>
      </c>
      <c r="Q862" s="168"/>
    </row>
    <row r="863" spans="2:17" hidden="1">
      <c r="B863" s="36">
        <v>851</v>
      </c>
      <c r="C863" s="35"/>
      <c r="D863" s="36" t="s">
        <v>190</v>
      </c>
      <c r="E863" s="111"/>
      <c r="F863" s="37" t="s">
        <v>190</v>
      </c>
      <c r="G863" s="38"/>
      <c r="H863" s="40">
        <v>0</v>
      </c>
      <c r="I863" s="40">
        <v>0</v>
      </c>
      <c r="J863" s="40">
        <v>0</v>
      </c>
      <c r="K863" s="40">
        <v>0</v>
      </c>
      <c r="L863" s="40">
        <v>0</v>
      </c>
      <c r="M863" s="40">
        <v>0</v>
      </c>
      <c r="N863" s="40">
        <v>0</v>
      </c>
      <c r="O863" s="40">
        <v>0</v>
      </c>
      <c r="P863" s="40">
        <v>0</v>
      </c>
      <c r="Q863" s="168"/>
    </row>
    <row r="864" spans="2:17" hidden="1">
      <c r="B864" s="110">
        <v>852</v>
      </c>
      <c r="C864" s="35"/>
      <c r="D864" s="36" t="s">
        <v>190</v>
      </c>
      <c r="E864" s="111"/>
      <c r="F864" s="37" t="s">
        <v>190</v>
      </c>
      <c r="G864" s="38"/>
      <c r="H864" s="40">
        <v>0</v>
      </c>
      <c r="I864" s="40">
        <v>0</v>
      </c>
      <c r="J864" s="40">
        <v>0</v>
      </c>
      <c r="K864" s="40">
        <v>0</v>
      </c>
      <c r="L864" s="40">
        <v>0</v>
      </c>
      <c r="M864" s="40">
        <v>0</v>
      </c>
      <c r="N864" s="40">
        <v>0</v>
      </c>
      <c r="O864" s="40">
        <v>0</v>
      </c>
      <c r="P864" s="40">
        <v>0</v>
      </c>
      <c r="Q864" s="168"/>
    </row>
    <row r="865" spans="2:17" hidden="1">
      <c r="B865" s="36">
        <v>853</v>
      </c>
      <c r="C865" s="35"/>
      <c r="D865" s="36" t="s">
        <v>190</v>
      </c>
      <c r="E865" s="111"/>
      <c r="F865" s="37" t="s">
        <v>190</v>
      </c>
      <c r="G865" s="38"/>
      <c r="H865" s="40">
        <v>0</v>
      </c>
      <c r="I865" s="40">
        <v>0</v>
      </c>
      <c r="J865" s="40">
        <v>0</v>
      </c>
      <c r="K865" s="40">
        <v>0</v>
      </c>
      <c r="L865" s="40">
        <v>0</v>
      </c>
      <c r="M865" s="40">
        <v>0</v>
      </c>
      <c r="N865" s="40">
        <v>0</v>
      </c>
      <c r="O865" s="40">
        <v>0</v>
      </c>
      <c r="P865" s="40">
        <v>0</v>
      </c>
      <c r="Q865" s="168"/>
    </row>
    <row r="866" spans="2:17" hidden="1">
      <c r="B866" s="110">
        <v>854</v>
      </c>
      <c r="C866" s="35"/>
      <c r="D866" s="36" t="s">
        <v>190</v>
      </c>
      <c r="E866" s="111"/>
      <c r="F866" s="37" t="s">
        <v>190</v>
      </c>
      <c r="G866" s="38"/>
      <c r="H866" s="40">
        <v>0</v>
      </c>
      <c r="I866" s="40">
        <v>0</v>
      </c>
      <c r="J866" s="40">
        <v>0</v>
      </c>
      <c r="K866" s="40">
        <v>0</v>
      </c>
      <c r="L866" s="40">
        <v>0</v>
      </c>
      <c r="M866" s="40">
        <v>0</v>
      </c>
      <c r="N866" s="40">
        <v>0</v>
      </c>
      <c r="O866" s="40">
        <v>0</v>
      </c>
      <c r="P866" s="40">
        <v>0</v>
      </c>
      <c r="Q866" s="168"/>
    </row>
    <row r="867" spans="2:17" hidden="1">
      <c r="B867" s="36">
        <v>855</v>
      </c>
      <c r="C867" s="35"/>
      <c r="D867" s="36" t="s">
        <v>190</v>
      </c>
      <c r="E867" s="111"/>
      <c r="F867" s="37" t="s">
        <v>190</v>
      </c>
      <c r="G867" s="38"/>
      <c r="H867" s="40">
        <v>0</v>
      </c>
      <c r="I867" s="40">
        <v>0</v>
      </c>
      <c r="J867" s="40">
        <v>0</v>
      </c>
      <c r="K867" s="40">
        <v>0</v>
      </c>
      <c r="L867" s="40">
        <v>0</v>
      </c>
      <c r="M867" s="40">
        <v>0</v>
      </c>
      <c r="N867" s="40">
        <v>0</v>
      </c>
      <c r="O867" s="40">
        <v>0</v>
      </c>
      <c r="P867" s="40">
        <v>0</v>
      </c>
      <c r="Q867" s="168"/>
    </row>
    <row r="868" spans="2:17" hidden="1">
      <c r="B868" s="110">
        <v>856</v>
      </c>
      <c r="C868" s="35"/>
      <c r="D868" s="36" t="s">
        <v>190</v>
      </c>
      <c r="E868" s="111"/>
      <c r="F868" s="37" t="s">
        <v>190</v>
      </c>
      <c r="G868" s="38"/>
      <c r="H868" s="40">
        <v>0</v>
      </c>
      <c r="I868" s="40">
        <v>0</v>
      </c>
      <c r="J868" s="40">
        <v>0</v>
      </c>
      <c r="K868" s="40">
        <v>0</v>
      </c>
      <c r="L868" s="40">
        <v>0</v>
      </c>
      <c r="M868" s="40">
        <v>0</v>
      </c>
      <c r="N868" s="40">
        <v>0</v>
      </c>
      <c r="O868" s="40">
        <v>0</v>
      </c>
      <c r="P868" s="40">
        <v>0</v>
      </c>
      <c r="Q868" s="168"/>
    </row>
    <row r="869" spans="2:17" hidden="1">
      <c r="B869" s="36">
        <v>857</v>
      </c>
      <c r="C869" s="35"/>
      <c r="D869" s="36" t="s">
        <v>190</v>
      </c>
      <c r="E869" s="111"/>
      <c r="F869" s="37" t="s">
        <v>190</v>
      </c>
      <c r="G869" s="38"/>
      <c r="H869" s="40">
        <v>0</v>
      </c>
      <c r="I869" s="40">
        <v>0</v>
      </c>
      <c r="J869" s="40">
        <v>0</v>
      </c>
      <c r="K869" s="40">
        <v>0</v>
      </c>
      <c r="L869" s="40">
        <v>0</v>
      </c>
      <c r="M869" s="40">
        <v>0</v>
      </c>
      <c r="N869" s="40">
        <v>0</v>
      </c>
      <c r="O869" s="40">
        <v>0</v>
      </c>
      <c r="P869" s="40">
        <v>0</v>
      </c>
      <c r="Q869" s="168"/>
    </row>
    <row r="870" spans="2:17" hidden="1">
      <c r="B870" s="110">
        <v>858</v>
      </c>
      <c r="C870" s="35"/>
      <c r="D870" s="36" t="s">
        <v>190</v>
      </c>
      <c r="E870" s="111"/>
      <c r="F870" s="37" t="s">
        <v>190</v>
      </c>
      <c r="G870" s="38"/>
      <c r="H870" s="40">
        <v>0</v>
      </c>
      <c r="I870" s="40">
        <v>0</v>
      </c>
      <c r="J870" s="40">
        <v>0</v>
      </c>
      <c r="K870" s="40">
        <v>0</v>
      </c>
      <c r="L870" s="40">
        <v>0</v>
      </c>
      <c r="M870" s="40">
        <v>0</v>
      </c>
      <c r="N870" s="40">
        <v>0</v>
      </c>
      <c r="O870" s="40">
        <v>0</v>
      </c>
      <c r="P870" s="40">
        <v>0</v>
      </c>
      <c r="Q870" s="168"/>
    </row>
    <row r="871" spans="2:17" hidden="1">
      <c r="B871" s="36">
        <v>859</v>
      </c>
      <c r="C871" s="35"/>
      <c r="D871" s="36" t="s">
        <v>190</v>
      </c>
      <c r="E871" s="111"/>
      <c r="F871" s="37" t="s">
        <v>190</v>
      </c>
      <c r="G871" s="38"/>
      <c r="H871" s="40">
        <v>0</v>
      </c>
      <c r="I871" s="40">
        <v>0</v>
      </c>
      <c r="J871" s="40">
        <v>0</v>
      </c>
      <c r="K871" s="40">
        <v>0</v>
      </c>
      <c r="L871" s="40">
        <v>0</v>
      </c>
      <c r="M871" s="40">
        <v>0</v>
      </c>
      <c r="N871" s="40">
        <v>0</v>
      </c>
      <c r="O871" s="40">
        <v>0</v>
      </c>
      <c r="P871" s="40">
        <v>0</v>
      </c>
      <c r="Q871" s="168"/>
    </row>
    <row r="872" spans="2:17" hidden="1">
      <c r="B872" s="110">
        <v>860</v>
      </c>
      <c r="C872" s="35"/>
      <c r="D872" s="36" t="s">
        <v>190</v>
      </c>
      <c r="E872" s="111"/>
      <c r="F872" s="37" t="s">
        <v>190</v>
      </c>
      <c r="G872" s="38"/>
      <c r="H872" s="40">
        <v>0</v>
      </c>
      <c r="I872" s="40">
        <v>0</v>
      </c>
      <c r="J872" s="40">
        <v>0</v>
      </c>
      <c r="K872" s="40">
        <v>0</v>
      </c>
      <c r="L872" s="40">
        <v>0</v>
      </c>
      <c r="M872" s="40">
        <v>0</v>
      </c>
      <c r="N872" s="40">
        <v>0</v>
      </c>
      <c r="O872" s="40">
        <v>0</v>
      </c>
      <c r="P872" s="40">
        <v>0</v>
      </c>
      <c r="Q872" s="168"/>
    </row>
    <row r="873" spans="2:17" hidden="1">
      <c r="B873" s="36">
        <v>861</v>
      </c>
      <c r="C873" s="35"/>
      <c r="D873" s="36" t="s">
        <v>190</v>
      </c>
      <c r="E873" s="111"/>
      <c r="F873" s="37" t="s">
        <v>190</v>
      </c>
      <c r="G873" s="38"/>
      <c r="H873" s="40">
        <v>0</v>
      </c>
      <c r="I873" s="40">
        <v>0</v>
      </c>
      <c r="J873" s="40">
        <v>0</v>
      </c>
      <c r="K873" s="40">
        <v>0</v>
      </c>
      <c r="L873" s="40">
        <v>0</v>
      </c>
      <c r="M873" s="40">
        <v>0</v>
      </c>
      <c r="N873" s="40">
        <v>0</v>
      </c>
      <c r="O873" s="40">
        <v>0</v>
      </c>
      <c r="P873" s="40">
        <v>0</v>
      </c>
      <c r="Q873" s="168"/>
    </row>
    <row r="874" spans="2:17" hidden="1">
      <c r="B874" s="110">
        <v>862</v>
      </c>
      <c r="C874" s="35"/>
      <c r="D874" s="36" t="s">
        <v>190</v>
      </c>
      <c r="E874" s="111"/>
      <c r="F874" s="37" t="s">
        <v>190</v>
      </c>
      <c r="G874" s="38"/>
      <c r="H874" s="40">
        <v>0</v>
      </c>
      <c r="I874" s="40">
        <v>0</v>
      </c>
      <c r="J874" s="40">
        <v>0</v>
      </c>
      <c r="K874" s="40">
        <v>0</v>
      </c>
      <c r="L874" s="40">
        <v>0</v>
      </c>
      <c r="M874" s="40">
        <v>0</v>
      </c>
      <c r="N874" s="40">
        <v>0</v>
      </c>
      <c r="O874" s="40">
        <v>0</v>
      </c>
      <c r="P874" s="40">
        <v>0</v>
      </c>
      <c r="Q874" s="168"/>
    </row>
    <row r="875" spans="2:17" hidden="1">
      <c r="B875" s="36">
        <v>863</v>
      </c>
      <c r="C875" s="35"/>
      <c r="D875" s="36" t="s">
        <v>190</v>
      </c>
      <c r="E875" s="111"/>
      <c r="F875" s="37" t="s">
        <v>190</v>
      </c>
      <c r="G875" s="38"/>
      <c r="H875" s="40">
        <v>0</v>
      </c>
      <c r="I875" s="40">
        <v>0</v>
      </c>
      <c r="J875" s="40">
        <v>0</v>
      </c>
      <c r="K875" s="40">
        <v>0</v>
      </c>
      <c r="L875" s="40">
        <v>0</v>
      </c>
      <c r="M875" s="40">
        <v>0</v>
      </c>
      <c r="N875" s="40">
        <v>0</v>
      </c>
      <c r="O875" s="40">
        <v>0</v>
      </c>
      <c r="P875" s="40">
        <v>0</v>
      </c>
      <c r="Q875" s="168"/>
    </row>
    <row r="876" spans="2:17" hidden="1">
      <c r="B876" s="110">
        <v>864</v>
      </c>
      <c r="C876" s="35"/>
      <c r="D876" s="36" t="s">
        <v>190</v>
      </c>
      <c r="E876" s="111"/>
      <c r="F876" s="37" t="s">
        <v>190</v>
      </c>
      <c r="G876" s="38"/>
      <c r="H876" s="40">
        <v>0</v>
      </c>
      <c r="I876" s="40">
        <v>0</v>
      </c>
      <c r="J876" s="40">
        <v>0</v>
      </c>
      <c r="K876" s="40">
        <v>0</v>
      </c>
      <c r="L876" s="40">
        <v>0</v>
      </c>
      <c r="M876" s="40">
        <v>0</v>
      </c>
      <c r="N876" s="40">
        <v>0</v>
      </c>
      <c r="O876" s="40">
        <v>0</v>
      </c>
      <c r="P876" s="40">
        <v>0</v>
      </c>
      <c r="Q876" s="168"/>
    </row>
    <row r="877" spans="2:17" hidden="1">
      <c r="B877" s="36">
        <v>865</v>
      </c>
      <c r="C877" s="35"/>
      <c r="D877" s="36" t="s">
        <v>190</v>
      </c>
      <c r="E877" s="111"/>
      <c r="F877" s="37" t="s">
        <v>190</v>
      </c>
      <c r="G877" s="38"/>
      <c r="H877" s="40">
        <v>0</v>
      </c>
      <c r="I877" s="40">
        <v>0</v>
      </c>
      <c r="J877" s="40">
        <v>0</v>
      </c>
      <c r="K877" s="40">
        <v>0</v>
      </c>
      <c r="L877" s="40">
        <v>0</v>
      </c>
      <c r="M877" s="40">
        <v>0</v>
      </c>
      <c r="N877" s="40">
        <v>0</v>
      </c>
      <c r="O877" s="40">
        <v>0</v>
      </c>
      <c r="P877" s="40">
        <v>0</v>
      </c>
      <c r="Q877" s="168"/>
    </row>
    <row r="878" spans="2:17" hidden="1">
      <c r="B878" s="110">
        <v>866</v>
      </c>
      <c r="C878" s="35"/>
      <c r="D878" s="36" t="s">
        <v>190</v>
      </c>
      <c r="E878" s="111"/>
      <c r="F878" s="37" t="s">
        <v>190</v>
      </c>
      <c r="G878" s="38"/>
      <c r="H878" s="40">
        <v>0</v>
      </c>
      <c r="I878" s="40">
        <v>0</v>
      </c>
      <c r="J878" s="40">
        <v>0</v>
      </c>
      <c r="K878" s="40">
        <v>0</v>
      </c>
      <c r="L878" s="40">
        <v>0</v>
      </c>
      <c r="M878" s="40">
        <v>0</v>
      </c>
      <c r="N878" s="40">
        <v>0</v>
      </c>
      <c r="O878" s="40">
        <v>0</v>
      </c>
      <c r="P878" s="40">
        <v>0</v>
      </c>
      <c r="Q878" s="168"/>
    </row>
    <row r="879" spans="2:17" hidden="1">
      <c r="B879" s="36">
        <v>867</v>
      </c>
      <c r="C879" s="35"/>
      <c r="D879" s="36" t="s">
        <v>190</v>
      </c>
      <c r="E879" s="111"/>
      <c r="F879" s="37" t="s">
        <v>190</v>
      </c>
      <c r="G879" s="38"/>
      <c r="H879" s="40">
        <v>0</v>
      </c>
      <c r="I879" s="40">
        <v>0</v>
      </c>
      <c r="J879" s="40">
        <v>0</v>
      </c>
      <c r="K879" s="40">
        <v>0</v>
      </c>
      <c r="L879" s="40">
        <v>0</v>
      </c>
      <c r="M879" s="40">
        <v>0</v>
      </c>
      <c r="N879" s="40">
        <v>0</v>
      </c>
      <c r="O879" s="40">
        <v>0</v>
      </c>
      <c r="P879" s="40">
        <v>0</v>
      </c>
      <c r="Q879" s="168"/>
    </row>
    <row r="880" spans="2:17" hidden="1">
      <c r="B880" s="110">
        <v>868</v>
      </c>
      <c r="C880" s="35"/>
      <c r="D880" s="36" t="s">
        <v>190</v>
      </c>
      <c r="E880" s="111"/>
      <c r="F880" s="37" t="s">
        <v>190</v>
      </c>
      <c r="G880" s="38"/>
      <c r="H880" s="40">
        <v>0</v>
      </c>
      <c r="I880" s="40">
        <v>0</v>
      </c>
      <c r="J880" s="40">
        <v>0</v>
      </c>
      <c r="K880" s="40">
        <v>0</v>
      </c>
      <c r="L880" s="40">
        <v>0</v>
      </c>
      <c r="M880" s="40">
        <v>0</v>
      </c>
      <c r="N880" s="40">
        <v>0</v>
      </c>
      <c r="O880" s="40">
        <v>0</v>
      </c>
      <c r="P880" s="40">
        <v>0</v>
      </c>
      <c r="Q880" s="168"/>
    </row>
    <row r="881" spans="2:17" hidden="1">
      <c r="B881" s="36">
        <v>869</v>
      </c>
      <c r="C881" s="35"/>
      <c r="D881" s="36" t="s">
        <v>190</v>
      </c>
      <c r="E881" s="111"/>
      <c r="F881" s="37" t="s">
        <v>190</v>
      </c>
      <c r="G881" s="38"/>
      <c r="H881" s="40">
        <v>0</v>
      </c>
      <c r="I881" s="40">
        <v>0</v>
      </c>
      <c r="J881" s="40">
        <v>0</v>
      </c>
      <c r="K881" s="40">
        <v>0</v>
      </c>
      <c r="L881" s="40">
        <v>0</v>
      </c>
      <c r="M881" s="40">
        <v>0</v>
      </c>
      <c r="N881" s="40">
        <v>0</v>
      </c>
      <c r="O881" s="40">
        <v>0</v>
      </c>
      <c r="P881" s="40">
        <v>0</v>
      </c>
      <c r="Q881" s="168"/>
    </row>
    <row r="882" spans="2:17" hidden="1">
      <c r="B882" s="110">
        <v>870</v>
      </c>
      <c r="C882" s="35"/>
      <c r="D882" s="36" t="s">
        <v>190</v>
      </c>
      <c r="E882" s="111"/>
      <c r="F882" s="37" t="s">
        <v>190</v>
      </c>
      <c r="G882" s="38"/>
      <c r="H882" s="40">
        <v>0</v>
      </c>
      <c r="I882" s="40">
        <v>0</v>
      </c>
      <c r="J882" s="40">
        <v>0</v>
      </c>
      <c r="K882" s="40">
        <v>0</v>
      </c>
      <c r="L882" s="40">
        <v>0</v>
      </c>
      <c r="M882" s="40">
        <v>0</v>
      </c>
      <c r="N882" s="40">
        <v>0</v>
      </c>
      <c r="O882" s="40">
        <v>0</v>
      </c>
      <c r="P882" s="40">
        <v>0</v>
      </c>
      <c r="Q882" s="168"/>
    </row>
    <row r="883" spans="2:17" hidden="1">
      <c r="B883" s="36">
        <v>871</v>
      </c>
      <c r="C883" s="35"/>
      <c r="D883" s="36" t="s">
        <v>190</v>
      </c>
      <c r="E883" s="111"/>
      <c r="F883" s="37" t="s">
        <v>190</v>
      </c>
      <c r="G883" s="38"/>
      <c r="H883" s="40">
        <v>0</v>
      </c>
      <c r="I883" s="40">
        <v>0</v>
      </c>
      <c r="J883" s="40">
        <v>0</v>
      </c>
      <c r="K883" s="40">
        <v>0</v>
      </c>
      <c r="L883" s="40">
        <v>0</v>
      </c>
      <c r="M883" s="40">
        <v>0</v>
      </c>
      <c r="N883" s="40">
        <v>0</v>
      </c>
      <c r="O883" s="40">
        <v>0</v>
      </c>
      <c r="P883" s="40">
        <v>0</v>
      </c>
      <c r="Q883" s="168"/>
    </row>
    <row r="884" spans="2:17" hidden="1">
      <c r="B884" s="110">
        <v>872</v>
      </c>
      <c r="C884" s="35"/>
      <c r="D884" s="36" t="s">
        <v>190</v>
      </c>
      <c r="E884" s="111"/>
      <c r="F884" s="37" t="s">
        <v>190</v>
      </c>
      <c r="G884" s="38"/>
      <c r="H884" s="40">
        <v>0</v>
      </c>
      <c r="I884" s="40">
        <v>0</v>
      </c>
      <c r="J884" s="40">
        <v>0</v>
      </c>
      <c r="K884" s="40">
        <v>0</v>
      </c>
      <c r="L884" s="40">
        <v>0</v>
      </c>
      <c r="M884" s="40">
        <v>0</v>
      </c>
      <c r="N884" s="40">
        <v>0</v>
      </c>
      <c r="O884" s="40">
        <v>0</v>
      </c>
      <c r="P884" s="40">
        <v>0</v>
      </c>
      <c r="Q884" s="168"/>
    </row>
    <row r="885" spans="2:17" hidden="1">
      <c r="B885" s="36">
        <v>873</v>
      </c>
      <c r="C885" s="35"/>
      <c r="D885" s="36" t="s">
        <v>190</v>
      </c>
      <c r="E885" s="111"/>
      <c r="F885" s="37" t="s">
        <v>190</v>
      </c>
      <c r="G885" s="38"/>
      <c r="H885" s="40">
        <v>0</v>
      </c>
      <c r="I885" s="40">
        <v>0</v>
      </c>
      <c r="J885" s="40">
        <v>0</v>
      </c>
      <c r="K885" s="40">
        <v>0</v>
      </c>
      <c r="L885" s="40">
        <v>0</v>
      </c>
      <c r="M885" s="40">
        <v>0</v>
      </c>
      <c r="N885" s="40">
        <v>0</v>
      </c>
      <c r="O885" s="40">
        <v>0</v>
      </c>
      <c r="P885" s="40">
        <v>0</v>
      </c>
      <c r="Q885" s="168"/>
    </row>
    <row r="886" spans="2:17" hidden="1">
      <c r="B886" s="110">
        <v>874</v>
      </c>
      <c r="C886" s="35"/>
      <c r="D886" s="36" t="s">
        <v>190</v>
      </c>
      <c r="E886" s="111"/>
      <c r="F886" s="37" t="s">
        <v>190</v>
      </c>
      <c r="G886" s="38"/>
      <c r="H886" s="40">
        <v>0</v>
      </c>
      <c r="I886" s="40">
        <v>0</v>
      </c>
      <c r="J886" s="40">
        <v>0</v>
      </c>
      <c r="K886" s="40">
        <v>0</v>
      </c>
      <c r="L886" s="40">
        <v>0</v>
      </c>
      <c r="M886" s="40">
        <v>0</v>
      </c>
      <c r="N886" s="40">
        <v>0</v>
      </c>
      <c r="O886" s="40">
        <v>0</v>
      </c>
      <c r="P886" s="40">
        <v>0</v>
      </c>
      <c r="Q886" s="168"/>
    </row>
    <row r="887" spans="2:17" hidden="1">
      <c r="B887" s="36">
        <v>875</v>
      </c>
      <c r="C887" s="35"/>
      <c r="D887" s="36" t="s">
        <v>190</v>
      </c>
      <c r="E887" s="111"/>
      <c r="F887" s="37" t="s">
        <v>190</v>
      </c>
      <c r="G887" s="38"/>
      <c r="H887" s="40">
        <v>0</v>
      </c>
      <c r="I887" s="40">
        <v>0</v>
      </c>
      <c r="J887" s="40">
        <v>0</v>
      </c>
      <c r="K887" s="40">
        <v>0</v>
      </c>
      <c r="L887" s="40">
        <v>0</v>
      </c>
      <c r="M887" s="40">
        <v>0</v>
      </c>
      <c r="N887" s="40">
        <v>0</v>
      </c>
      <c r="O887" s="40">
        <v>0</v>
      </c>
      <c r="P887" s="40">
        <v>0</v>
      </c>
      <c r="Q887" s="168"/>
    </row>
    <row r="888" spans="2:17" hidden="1">
      <c r="B888" s="110">
        <v>876</v>
      </c>
      <c r="C888" s="35"/>
      <c r="D888" s="36" t="s">
        <v>190</v>
      </c>
      <c r="E888" s="111"/>
      <c r="F888" s="37" t="s">
        <v>190</v>
      </c>
      <c r="G888" s="38"/>
      <c r="H888" s="40">
        <v>0</v>
      </c>
      <c r="I888" s="40">
        <v>0</v>
      </c>
      <c r="J888" s="40">
        <v>0</v>
      </c>
      <c r="K888" s="40">
        <v>0</v>
      </c>
      <c r="L888" s="40">
        <v>0</v>
      </c>
      <c r="M888" s="40">
        <v>0</v>
      </c>
      <c r="N888" s="40">
        <v>0</v>
      </c>
      <c r="O888" s="40">
        <v>0</v>
      </c>
      <c r="P888" s="40">
        <v>0</v>
      </c>
      <c r="Q888" s="168"/>
    </row>
    <row r="889" spans="2:17" hidden="1">
      <c r="B889" s="36">
        <v>877</v>
      </c>
      <c r="C889" s="35"/>
      <c r="D889" s="36" t="s">
        <v>190</v>
      </c>
      <c r="E889" s="111"/>
      <c r="F889" s="37" t="s">
        <v>190</v>
      </c>
      <c r="G889" s="38"/>
      <c r="H889" s="40">
        <v>0</v>
      </c>
      <c r="I889" s="40">
        <v>0</v>
      </c>
      <c r="J889" s="40">
        <v>0</v>
      </c>
      <c r="K889" s="40">
        <v>0</v>
      </c>
      <c r="L889" s="40">
        <v>0</v>
      </c>
      <c r="M889" s="40">
        <v>0</v>
      </c>
      <c r="N889" s="40">
        <v>0</v>
      </c>
      <c r="O889" s="40">
        <v>0</v>
      </c>
      <c r="P889" s="40">
        <v>0</v>
      </c>
      <c r="Q889" s="168"/>
    </row>
    <row r="890" spans="2:17" hidden="1">
      <c r="B890" s="110">
        <v>878</v>
      </c>
      <c r="C890" s="35"/>
      <c r="D890" s="36" t="s">
        <v>190</v>
      </c>
      <c r="E890" s="111"/>
      <c r="F890" s="37" t="s">
        <v>190</v>
      </c>
      <c r="G890" s="38"/>
      <c r="H890" s="40">
        <v>0</v>
      </c>
      <c r="I890" s="40">
        <v>0</v>
      </c>
      <c r="J890" s="40">
        <v>0</v>
      </c>
      <c r="K890" s="40">
        <v>0</v>
      </c>
      <c r="L890" s="40">
        <v>0</v>
      </c>
      <c r="M890" s="40">
        <v>0</v>
      </c>
      <c r="N890" s="40">
        <v>0</v>
      </c>
      <c r="O890" s="40">
        <v>0</v>
      </c>
      <c r="P890" s="40">
        <v>0</v>
      </c>
      <c r="Q890" s="168"/>
    </row>
    <row r="891" spans="2:17" hidden="1">
      <c r="B891" s="36">
        <v>879</v>
      </c>
      <c r="C891" s="35"/>
      <c r="D891" s="36" t="s">
        <v>190</v>
      </c>
      <c r="E891" s="111"/>
      <c r="F891" s="37" t="s">
        <v>190</v>
      </c>
      <c r="G891" s="38"/>
      <c r="H891" s="40">
        <v>0</v>
      </c>
      <c r="I891" s="40">
        <v>0</v>
      </c>
      <c r="J891" s="40">
        <v>0</v>
      </c>
      <c r="K891" s="40">
        <v>0</v>
      </c>
      <c r="L891" s="40">
        <v>0</v>
      </c>
      <c r="M891" s="40">
        <v>0</v>
      </c>
      <c r="N891" s="40">
        <v>0</v>
      </c>
      <c r="O891" s="40">
        <v>0</v>
      </c>
      <c r="P891" s="40">
        <v>0</v>
      </c>
      <c r="Q891" s="168"/>
    </row>
    <row r="892" spans="2:17" hidden="1">
      <c r="B892" s="110">
        <v>880</v>
      </c>
      <c r="C892" s="35"/>
      <c r="D892" s="36" t="s">
        <v>190</v>
      </c>
      <c r="E892" s="111"/>
      <c r="F892" s="37" t="s">
        <v>190</v>
      </c>
      <c r="G892" s="38"/>
      <c r="H892" s="40">
        <v>0</v>
      </c>
      <c r="I892" s="40">
        <v>0</v>
      </c>
      <c r="J892" s="40">
        <v>0</v>
      </c>
      <c r="K892" s="40">
        <v>0</v>
      </c>
      <c r="L892" s="40">
        <v>0</v>
      </c>
      <c r="M892" s="40">
        <v>0</v>
      </c>
      <c r="N892" s="40">
        <v>0</v>
      </c>
      <c r="O892" s="40">
        <v>0</v>
      </c>
      <c r="P892" s="40">
        <v>0</v>
      </c>
      <c r="Q892" s="168"/>
    </row>
    <row r="893" spans="2:17" hidden="1">
      <c r="B893" s="36">
        <v>881</v>
      </c>
      <c r="C893" s="35"/>
      <c r="D893" s="36" t="s">
        <v>190</v>
      </c>
      <c r="E893" s="111"/>
      <c r="F893" s="37" t="s">
        <v>190</v>
      </c>
      <c r="G893" s="38"/>
      <c r="H893" s="40">
        <v>0</v>
      </c>
      <c r="I893" s="40">
        <v>0</v>
      </c>
      <c r="J893" s="40">
        <v>0</v>
      </c>
      <c r="K893" s="40">
        <v>0</v>
      </c>
      <c r="L893" s="40">
        <v>0</v>
      </c>
      <c r="M893" s="40">
        <v>0</v>
      </c>
      <c r="N893" s="40">
        <v>0</v>
      </c>
      <c r="O893" s="40">
        <v>0</v>
      </c>
      <c r="P893" s="40">
        <v>0</v>
      </c>
      <c r="Q893" s="168"/>
    </row>
    <row r="894" spans="2:17" hidden="1">
      <c r="B894" s="110">
        <v>882</v>
      </c>
      <c r="C894" s="35"/>
      <c r="D894" s="36" t="s">
        <v>190</v>
      </c>
      <c r="E894" s="111"/>
      <c r="F894" s="37" t="s">
        <v>190</v>
      </c>
      <c r="G894" s="38"/>
      <c r="H894" s="40">
        <v>0</v>
      </c>
      <c r="I894" s="40">
        <v>0</v>
      </c>
      <c r="J894" s="40">
        <v>0</v>
      </c>
      <c r="K894" s="40">
        <v>0</v>
      </c>
      <c r="L894" s="40">
        <v>0</v>
      </c>
      <c r="M894" s="40">
        <v>0</v>
      </c>
      <c r="N894" s="40">
        <v>0</v>
      </c>
      <c r="O894" s="40">
        <v>0</v>
      </c>
      <c r="P894" s="40">
        <v>0</v>
      </c>
      <c r="Q894" s="168"/>
    </row>
    <row r="895" spans="2:17" hidden="1">
      <c r="B895" s="36">
        <v>883</v>
      </c>
      <c r="C895" s="35"/>
      <c r="D895" s="36" t="s">
        <v>190</v>
      </c>
      <c r="E895" s="111"/>
      <c r="F895" s="37" t="s">
        <v>190</v>
      </c>
      <c r="G895" s="38"/>
      <c r="H895" s="40">
        <v>0</v>
      </c>
      <c r="I895" s="40">
        <v>0</v>
      </c>
      <c r="J895" s="40">
        <v>0</v>
      </c>
      <c r="K895" s="40">
        <v>0</v>
      </c>
      <c r="L895" s="40">
        <v>0</v>
      </c>
      <c r="M895" s="40">
        <v>0</v>
      </c>
      <c r="N895" s="40">
        <v>0</v>
      </c>
      <c r="O895" s="40">
        <v>0</v>
      </c>
      <c r="P895" s="40">
        <v>0</v>
      </c>
      <c r="Q895" s="168"/>
    </row>
    <row r="896" spans="2:17" hidden="1">
      <c r="B896" s="110">
        <v>884</v>
      </c>
      <c r="C896" s="35"/>
      <c r="D896" s="36" t="s">
        <v>190</v>
      </c>
      <c r="E896" s="111"/>
      <c r="F896" s="37" t="s">
        <v>190</v>
      </c>
      <c r="G896" s="38"/>
      <c r="H896" s="40">
        <v>0</v>
      </c>
      <c r="I896" s="40">
        <v>0</v>
      </c>
      <c r="J896" s="40">
        <v>0</v>
      </c>
      <c r="K896" s="40">
        <v>0</v>
      </c>
      <c r="L896" s="40">
        <v>0</v>
      </c>
      <c r="M896" s="40">
        <v>0</v>
      </c>
      <c r="N896" s="40">
        <v>0</v>
      </c>
      <c r="O896" s="40">
        <v>0</v>
      </c>
      <c r="P896" s="40">
        <v>0</v>
      </c>
      <c r="Q896" s="168"/>
    </row>
    <row r="897" spans="2:17" hidden="1">
      <c r="B897" s="36">
        <v>885</v>
      </c>
      <c r="C897" s="35"/>
      <c r="D897" s="36" t="s">
        <v>190</v>
      </c>
      <c r="E897" s="111"/>
      <c r="F897" s="37" t="s">
        <v>190</v>
      </c>
      <c r="G897" s="38"/>
      <c r="H897" s="40">
        <v>0</v>
      </c>
      <c r="I897" s="40">
        <v>0</v>
      </c>
      <c r="J897" s="40">
        <v>0</v>
      </c>
      <c r="K897" s="40">
        <v>0</v>
      </c>
      <c r="L897" s="40">
        <v>0</v>
      </c>
      <c r="M897" s="40">
        <v>0</v>
      </c>
      <c r="N897" s="40">
        <v>0</v>
      </c>
      <c r="O897" s="40">
        <v>0</v>
      </c>
      <c r="P897" s="40">
        <v>0</v>
      </c>
      <c r="Q897" s="168"/>
    </row>
    <row r="898" spans="2:17" hidden="1">
      <c r="B898" s="110">
        <v>886</v>
      </c>
      <c r="C898" s="35"/>
      <c r="D898" s="36" t="s">
        <v>190</v>
      </c>
      <c r="E898" s="111"/>
      <c r="F898" s="37" t="s">
        <v>190</v>
      </c>
      <c r="G898" s="38"/>
      <c r="H898" s="40">
        <v>0</v>
      </c>
      <c r="I898" s="40">
        <v>0</v>
      </c>
      <c r="J898" s="40">
        <v>0</v>
      </c>
      <c r="K898" s="40">
        <v>0</v>
      </c>
      <c r="L898" s="40">
        <v>0</v>
      </c>
      <c r="M898" s="40">
        <v>0</v>
      </c>
      <c r="N898" s="40">
        <v>0</v>
      </c>
      <c r="O898" s="40">
        <v>0</v>
      </c>
      <c r="P898" s="40">
        <v>0</v>
      </c>
      <c r="Q898" s="168"/>
    </row>
    <row r="899" spans="2:17" hidden="1">
      <c r="B899" s="36">
        <v>887</v>
      </c>
      <c r="C899" s="35"/>
      <c r="D899" s="36" t="s">
        <v>190</v>
      </c>
      <c r="E899" s="111"/>
      <c r="F899" s="37" t="s">
        <v>190</v>
      </c>
      <c r="G899" s="38"/>
      <c r="H899" s="40">
        <v>0</v>
      </c>
      <c r="I899" s="40">
        <v>0</v>
      </c>
      <c r="J899" s="40">
        <v>0</v>
      </c>
      <c r="K899" s="40">
        <v>0</v>
      </c>
      <c r="L899" s="40">
        <v>0</v>
      </c>
      <c r="M899" s="40">
        <v>0</v>
      </c>
      <c r="N899" s="40">
        <v>0</v>
      </c>
      <c r="O899" s="40">
        <v>0</v>
      </c>
      <c r="P899" s="40">
        <v>0</v>
      </c>
      <c r="Q899" s="168"/>
    </row>
    <row r="900" spans="2:17" hidden="1">
      <c r="B900" s="110">
        <v>888</v>
      </c>
      <c r="C900" s="35"/>
      <c r="D900" s="36" t="s">
        <v>190</v>
      </c>
      <c r="E900" s="111"/>
      <c r="F900" s="37" t="s">
        <v>190</v>
      </c>
      <c r="G900" s="38"/>
      <c r="H900" s="40">
        <v>0</v>
      </c>
      <c r="I900" s="40">
        <v>0</v>
      </c>
      <c r="J900" s="40">
        <v>0</v>
      </c>
      <c r="K900" s="40">
        <v>0</v>
      </c>
      <c r="L900" s="40">
        <v>0</v>
      </c>
      <c r="M900" s="40">
        <v>0</v>
      </c>
      <c r="N900" s="40">
        <v>0</v>
      </c>
      <c r="O900" s="40">
        <v>0</v>
      </c>
      <c r="P900" s="40">
        <v>0</v>
      </c>
      <c r="Q900" s="168"/>
    </row>
    <row r="901" spans="2:17" hidden="1">
      <c r="B901" s="36">
        <v>889</v>
      </c>
      <c r="C901" s="35"/>
      <c r="D901" s="36" t="s">
        <v>190</v>
      </c>
      <c r="E901" s="111"/>
      <c r="F901" s="37" t="s">
        <v>190</v>
      </c>
      <c r="G901" s="38"/>
      <c r="H901" s="40">
        <v>0</v>
      </c>
      <c r="I901" s="40">
        <v>0</v>
      </c>
      <c r="J901" s="40">
        <v>0</v>
      </c>
      <c r="K901" s="40">
        <v>0</v>
      </c>
      <c r="L901" s="40">
        <v>0</v>
      </c>
      <c r="M901" s="40">
        <v>0</v>
      </c>
      <c r="N901" s="40">
        <v>0</v>
      </c>
      <c r="O901" s="40">
        <v>0</v>
      </c>
      <c r="P901" s="40">
        <v>0</v>
      </c>
      <c r="Q901" s="168"/>
    </row>
    <row r="902" spans="2:17" hidden="1">
      <c r="B902" s="110">
        <v>890</v>
      </c>
      <c r="C902" s="35"/>
      <c r="D902" s="36" t="s">
        <v>190</v>
      </c>
      <c r="E902" s="111"/>
      <c r="F902" s="37" t="s">
        <v>190</v>
      </c>
      <c r="G902" s="38"/>
      <c r="H902" s="40">
        <v>0</v>
      </c>
      <c r="I902" s="40">
        <v>0</v>
      </c>
      <c r="J902" s="40">
        <v>0</v>
      </c>
      <c r="K902" s="40">
        <v>0</v>
      </c>
      <c r="L902" s="40">
        <v>0</v>
      </c>
      <c r="M902" s="40">
        <v>0</v>
      </c>
      <c r="N902" s="40">
        <v>0</v>
      </c>
      <c r="O902" s="40">
        <v>0</v>
      </c>
      <c r="P902" s="40">
        <v>0</v>
      </c>
      <c r="Q902" s="168"/>
    </row>
    <row r="903" spans="2:17" hidden="1">
      <c r="B903" s="36">
        <v>891</v>
      </c>
      <c r="C903" s="35"/>
      <c r="D903" s="36" t="s">
        <v>190</v>
      </c>
      <c r="E903" s="111"/>
      <c r="F903" s="37" t="s">
        <v>190</v>
      </c>
      <c r="G903" s="38"/>
      <c r="H903" s="40">
        <v>0</v>
      </c>
      <c r="I903" s="40">
        <v>0</v>
      </c>
      <c r="J903" s="40">
        <v>0</v>
      </c>
      <c r="K903" s="40">
        <v>0</v>
      </c>
      <c r="L903" s="40">
        <v>0</v>
      </c>
      <c r="M903" s="40">
        <v>0</v>
      </c>
      <c r="N903" s="40">
        <v>0</v>
      </c>
      <c r="O903" s="40">
        <v>0</v>
      </c>
      <c r="P903" s="40">
        <v>0</v>
      </c>
      <c r="Q903" s="168"/>
    </row>
    <row r="904" spans="2:17" hidden="1">
      <c r="B904" s="110">
        <v>892</v>
      </c>
      <c r="C904" s="35"/>
      <c r="D904" s="36" t="s">
        <v>190</v>
      </c>
      <c r="E904" s="111"/>
      <c r="F904" s="37" t="s">
        <v>190</v>
      </c>
      <c r="G904" s="38"/>
      <c r="H904" s="40">
        <v>0</v>
      </c>
      <c r="I904" s="40">
        <v>0</v>
      </c>
      <c r="J904" s="40">
        <v>0</v>
      </c>
      <c r="K904" s="40">
        <v>0</v>
      </c>
      <c r="L904" s="40">
        <v>0</v>
      </c>
      <c r="M904" s="40">
        <v>0</v>
      </c>
      <c r="N904" s="40">
        <v>0</v>
      </c>
      <c r="O904" s="40">
        <v>0</v>
      </c>
      <c r="P904" s="40">
        <v>0</v>
      </c>
      <c r="Q904" s="168"/>
    </row>
    <row r="905" spans="2:17" hidden="1">
      <c r="B905" s="36">
        <v>893</v>
      </c>
      <c r="C905" s="35"/>
      <c r="D905" s="36" t="s">
        <v>190</v>
      </c>
      <c r="E905" s="111"/>
      <c r="F905" s="37" t="s">
        <v>190</v>
      </c>
      <c r="G905" s="38"/>
      <c r="H905" s="40">
        <v>0</v>
      </c>
      <c r="I905" s="40">
        <v>0</v>
      </c>
      <c r="J905" s="40">
        <v>0</v>
      </c>
      <c r="K905" s="40">
        <v>0</v>
      </c>
      <c r="L905" s="40">
        <v>0</v>
      </c>
      <c r="M905" s="40">
        <v>0</v>
      </c>
      <c r="N905" s="40">
        <v>0</v>
      </c>
      <c r="O905" s="40">
        <v>0</v>
      </c>
      <c r="P905" s="40">
        <v>0</v>
      </c>
      <c r="Q905" s="168"/>
    </row>
    <row r="906" spans="2:17" hidden="1">
      <c r="B906" s="110">
        <v>894</v>
      </c>
      <c r="C906" s="35"/>
      <c r="D906" s="36" t="s">
        <v>190</v>
      </c>
      <c r="E906" s="111"/>
      <c r="F906" s="37" t="s">
        <v>190</v>
      </c>
      <c r="G906" s="38"/>
      <c r="H906" s="40">
        <v>0</v>
      </c>
      <c r="I906" s="40">
        <v>0</v>
      </c>
      <c r="J906" s="40">
        <v>0</v>
      </c>
      <c r="K906" s="40">
        <v>0</v>
      </c>
      <c r="L906" s="40">
        <v>0</v>
      </c>
      <c r="M906" s="40">
        <v>0</v>
      </c>
      <c r="N906" s="40">
        <v>0</v>
      </c>
      <c r="O906" s="40">
        <v>0</v>
      </c>
      <c r="P906" s="40">
        <v>0</v>
      </c>
      <c r="Q906" s="168"/>
    </row>
    <row r="907" spans="2:17" hidden="1">
      <c r="B907" s="36">
        <v>895</v>
      </c>
      <c r="C907" s="35"/>
      <c r="D907" s="36" t="s">
        <v>190</v>
      </c>
      <c r="E907" s="111"/>
      <c r="F907" s="37" t="s">
        <v>190</v>
      </c>
      <c r="G907" s="38"/>
      <c r="H907" s="40">
        <v>0</v>
      </c>
      <c r="I907" s="40">
        <v>0</v>
      </c>
      <c r="J907" s="40">
        <v>0</v>
      </c>
      <c r="K907" s="40">
        <v>0</v>
      </c>
      <c r="L907" s="40">
        <v>0</v>
      </c>
      <c r="M907" s="40">
        <v>0</v>
      </c>
      <c r="N907" s="40">
        <v>0</v>
      </c>
      <c r="O907" s="40">
        <v>0</v>
      </c>
      <c r="P907" s="40">
        <v>0</v>
      </c>
      <c r="Q907" s="168"/>
    </row>
    <row r="908" spans="2:17" hidden="1">
      <c r="B908" s="110">
        <v>896</v>
      </c>
      <c r="C908" s="35"/>
      <c r="D908" s="36" t="s">
        <v>190</v>
      </c>
      <c r="E908" s="111"/>
      <c r="F908" s="37" t="s">
        <v>190</v>
      </c>
      <c r="G908" s="38"/>
      <c r="H908" s="40">
        <v>0</v>
      </c>
      <c r="I908" s="40">
        <v>0</v>
      </c>
      <c r="J908" s="40">
        <v>0</v>
      </c>
      <c r="K908" s="40">
        <v>0</v>
      </c>
      <c r="L908" s="40">
        <v>0</v>
      </c>
      <c r="M908" s="40">
        <v>0</v>
      </c>
      <c r="N908" s="40">
        <v>0</v>
      </c>
      <c r="O908" s="40">
        <v>0</v>
      </c>
      <c r="P908" s="40">
        <v>0</v>
      </c>
      <c r="Q908" s="168"/>
    </row>
    <row r="909" spans="2:17" hidden="1">
      <c r="B909" s="36">
        <v>897</v>
      </c>
      <c r="C909" s="35"/>
      <c r="D909" s="36" t="s">
        <v>190</v>
      </c>
      <c r="E909" s="111"/>
      <c r="F909" s="37" t="s">
        <v>190</v>
      </c>
      <c r="G909" s="38"/>
      <c r="H909" s="40">
        <v>0</v>
      </c>
      <c r="I909" s="40">
        <v>0</v>
      </c>
      <c r="J909" s="40">
        <v>0</v>
      </c>
      <c r="K909" s="40">
        <v>0</v>
      </c>
      <c r="L909" s="40">
        <v>0</v>
      </c>
      <c r="M909" s="40">
        <v>0</v>
      </c>
      <c r="N909" s="40">
        <v>0</v>
      </c>
      <c r="O909" s="40">
        <v>0</v>
      </c>
      <c r="P909" s="40">
        <v>0</v>
      </c>
      <c r="Q909" s="168"/>
    </row>
    <row r="910" spans="2:17" hidden="1">
      <c r="B910" s="110">
        <v>898</v>
      </c>
      <c r="C910" s="35"/>
      <c r="D910" s="36" t="s">
        <v>190</v>
      </c>
      <c r="E910" s="111"/>
      <c r="F910" s="37" t="s">
        <v>190</v>
      </c>
      <c r="G910" s="38"/>
      <c r="H910" s="40">
        <v>0</v>
      </c>
      <c r="I910" s="40">
        <v>0</v>
      </c>
      <c r="J910" s="40">
        <v>0</v>
      </c>
      <c r="K910" s="40">
        <v>0</v>
      </c>
      <c r="L910" s="40">
        <v>0</v>
      </c>
      <c r="M910" s="40">
        <v>0</v>
      </c>
      <c r="N910" s="40">
        <v>0</v>
      </c>
      <c r="O910" s="40">
        <v>0</v>
      </c>
      <c r="P910" s="40">
        <v>0</v>
      </c>
      <c r="Q910" s="168"/>
    </row>
    <row r="911" spans="2:17" hidden="1">
      <c r="B911" s="36">
        <v>899</v>
      </c>
      <c r="C911" s="35"/>
      <c r="D911" s="36" t="s">
        <v>190</v>
      </c>
      <c r="E911" s="111"/>
      <c r="F911" s="37" t="s">
        <v>190</v>
      </c>
      <c r="G911" s="38"/>
      <c r="H911" s="40">
        <v>0</v>
      </c>
      <c r="I911" s="40">
        <v>0</v>
      </c>
      <c r="J911" s="40">
        <v>0</v>
      </c>
      <c r="K911" s="40">
        <v>0</v>
      </c>
      <c r="L911" s="40">
        <v>0</v>
      </c>
      <c r="M911" s="40">
        <v>0</v>
      </c>
      <c r="N911" s="40">
        <v>0</v>
      </c>
      <c r="O911" s="40">
        <v>0</v>
      </c>
      <c r="P911" s="40">
        <v>0</v>
      </c>
      <c r="Q911" s="168"/>
    </row>
    <row r="912" spans="2:17" hidden="1">
      <c r="B912" s="110">
        <v>900</v>
      </c>
      <c r="C912" s="35"/>
      <c r="D912" s="36" t="s">
        <v>190</v>
      </c>
      <c r="E912" s="111"/>
      <c r="F912" s="37" t="s">
        <v>190</v>
      </c>
      <c r="G912" s="38"/>
      <c r="H912" s="40">
        <v>0</v>
      </c>
      <c r="I912" s="40">
        <v>0</v>
      </c>
      <c r="J912" s="40">
        <v>0</v>
      </c>
      <c r="K912" s="40">
        <v>0</v>
      </c>
      <c r="L912" s="40">
        <v>0</v>
      </c>
      <c r="M912" s="40">
        <v>0</v>
      </c>
      <c r="N912" s="40">
        <v>0</v>
      </c>
      <c r="O912" s="40">
        <v>0</v>
      </c>
      <c r="P912" s="40">
        <v>0</v>
      </c>
      <c r="Q912" s="168"/>
    </row>
    <row r="913" spans="2:17" hidden="1">
      <c r="B913" s="36">
        <v>901</v>
      </c>
      <c r="C913" s="35"/>
      <c r="D913" s="36" t="s">
        <v>190</v>
      </c>
      <c r="E913" s="111"/>
      <c r="F913" s="37" t="s">
        <v>190</v>
      </c>
      <c r="G913" s="38"/>
      <c r="H913" s="40">
        <v>0</v>
      </c>
      <c r="I913" s="40">
        <v>0</v>
      </c>
      <c r="J913" s="40">
        <v>0</v>
      </c>
      <c r="K913" s="40">
        <v>0</v>
      </c>
      <c r="L913" s="40">
        <v>0</v>
      </c>
      <c r="M913" s="40">
        <v>0</v>
      </c>
      <c r="N913" s="40">
        <v>0</v>
      </c>
      <c r="O913" s="40">
        <v>0</v>
      </c>
      <c r="P913" s="40">
        <v>0</v>
      </c>
      <c r="Q913" s="168"/>
    </row>
    <row r="914" spans="2:17" hidden="1">
      <c r="B914" s="110">
        <v>902</v>
      </c>
      <c r="C914" s="35"/>
      <c r="D914" s="36" t="s">
        <v>190</v>
      </c>
      <c r="E914" s="111"/>
      <c r="F914" s="37" t="s">
        <v>190</v>
      </c>
      <c r="G914" s="38"/>
      <c r="H914" s="40">
        <v>0</v>
      </c>
      <c r="I914" s="40">
        <v>0</v>
      </c>
      <c r="J914" s="40">
        <v>0</v>
      </c>
      <c r="K914" s="40">
        <v>0</v>
      </c>
      <c r="L914" s="40">
        <v>0</v>
      </c>
      <c r="M914" s="40">
        <v>0</v>
      </c>
      <c r="N914" s="40">
        <v>0</v>
      </c>
      <c r="O914" s="40">
        <v>0</v>
      </c>
      <c r="P914" s="40">
        <v>0</v>
      </c>
      <c r="Q914" s="168"/>
    </row>
    <row r="915" spans="2:17" hidden="1">
      <c r="B915" s="36">
        <v>903</v>
      </c>
      <c r="C915" s="35"/>
      <c r="D915" s="36" t="s">
        <v>190</v>
      </c>
      <c r="E915" s="111"/>
      <c r="F915" s="37" t="s">
        <v>190</v>
      </c>
      <c r="G915" s="38"/>
      <c r="H915" s="40">
        <v>0</v>
      </c>
      <c r="I915" s="40">
        <v>0</v>
      </c>
      <c r="J915" s="40">
        <v>0</v>
      </c>
      <c r="K915" s="40">
        <v>0</v>
      </c>
      <c r="L915" s="40">
        <v>0</v>
      </c>
      <c r="M915" s="40">
        <v>0</v>
      </c>
      <c r="N915" s="40">
        <v>0</v>
      </c>
      <c r="O915" s="40">
        <v>0</v>
      </c>
      <c r="P915" s="40">
        <v>0</v>
      </c>
      <c r="Q915" s="168"/>
    </row>
    <row r="916" spans="2:17" hidden="1">
      <c r="B916" s="110">
        <v>904</v>
      </c>
      <c r="C916" s="35"/>
      <c r="D916" s="36" t="s">
        <v>190</v>
      </c>
      <c r="E916" s="111"/>
      <c r="F916" s="37" t="s">
        <v>190</v>
      </c>
      <c r="G916" s="38"/>
      <c r="H916" s="40">
        <v>0</v>
      </c>
      <c r="I916" s="40">
        <v>0</v>
      </c>
      <c r="J916" s="40">
        <v>0</v>
      </c>
      <c r="K916" s="40">
        <v>0</v>
      </c>
      <c r="L916" s="40">
        <v>0</v>
      </c>
      <c r="M916" s="40">
        <v>0</v>
      </c>
      <c r="N916" s="40">
        <v>0</v>
      </c>
      <c r="O916" s="40">
        <v>0</v>
      </c>
      <c r="P916" s="40">
        <v>0</v>
      </c>
      <c r="Q916" s="168"/>
    </row>
    <row r="917" spans="2:17" hidden="1">
      <c r="B917" s="36">
        <v>905</v>
      </c>
      <c r="C917" s="35"/>
      <c r="D917" s="36" t="s">
        <v>190</v>
      </c>
      <c r="E917" s="111"/>
      <c r="F917" s="37" t="s">
        <v>190</v>
      </c>
      <c r="G917" s="38"/>
      <c r="H917" s="40">
        <v>0</v>
      </c>
      <c r="I917" s="40">
        <v>0</v>
      </c>
      <c r="J917" s="40">
        <v>0</v>
      </c>
      <c r="K917" s="40">
        <v>0</v>
      </c>
      <c r="L917" s="40">
        <v>0</v>
      </c>
      <c r="M917" s="40">
        <v>0</v>
      </c>
      <c r="N917" s="40">
        <v>0</v>
      </c>
      <c r="O917" s="40">
        <v>0</v>
      </c>
      <c r="P917" s="40">
        <v>0</v>
      </c>
      <c r="Q917" s="168"/>
    </row>
    <row r="918" spans="2:17" hidden="1">
      <c r="B918" s="110">
        <v>906</v>
      </c>
      <c r="C918" s="35"/>
      <c r="D918" s="36" t="s">
        <v>190</v>
      </c>
      <c r="E918" s="111"/>
      <c r="F918" s="37" t="s">
        <v>190</v>
      </c>
      <c r="G918" s="38"/>
      <c r="H918" s="40">
        <v>0</v>
      </c>
      <c r="I918" s="40">
        <v>0</v>
      </c>
      <c r="J918" s="40">
        <v>0</v>
      </c>
      <c r="K918" s="40">
        <v>0</v>
      </c>
      <c r="L918" s="40">
        <v>0</v>
      </c>
      <c r="M918" s="40">
        <v>0</v>
      </c>
      <c r="N918" s="40">
        <v>0</v>
      </c>
      <c r="O918" s="40">
        <v>0</v>
      </c>
      <c r="P918" s="40">
        <v>0</v>
      </c>
      <c r="Q918" s="168"/>
    </row>
    <row r="919" spans="2:17" hidden="1">
      <c r="B919" s="36">
        <v>907</v>
      </c>
      <c r="C919" s="35"/>
      <c r="D919" s="36" t="s">
        <v>190</v>
      </c>
      <c r="E919" s="111"/>
      <c r="F919" s="37" t="s">
        <v>190</v>
      </c>
      <c r="G919" s="38"/>
      <c r="H919" s="40">
        <v>0</v>
      </c>
      <c r="I919" s="40">
        <v>0</v>
      </c>
      <c r="J919" s="40">
        <v>0</v>
      </c>
      <c r="K919" s="40">
        <v>0</v>
      </c>
      <c r="L919" s="40">
        <v>0</v>
      </c>
      <c r="M919" s="40">
        <v>0</v>
      </c>
      <c r="N919" s="40">
        <v>0</v>
      </c>
      <c r="O919" s="40">
        <v>0</v>
      </c>
      <c r="P919" s="40">
        <v>0</v>
      </c>
      <c r="Q919" s="168"/>
    </row>
    <row r="920" spans="2:17" hidden="1">
      <c r="B920" s="110">
        <v>908</v>
      </c>
      <c r="C920" s="35"/>
      <c r="D920" s="36" t="s">
        <v>190</v>
      </c>
      <c r="E920" s="111"/>
      <c r="F920" s="37" t="s">
        <v>190</v>
      </c>
      <c r="G920" s="38"/>
      <c r="H920" s="40">
        <v>0</v>
      </c>
      <c r="I920" s="40">
        <v>0</v>
      </c>
      <c r="J920" s="40">
        <v>0</v>
      </c>
      <c r="K920" s="40">
        <v>0</v>
      </c>
      <c r="L920" s="40">
        <v>0</v>
      </c>
      <c r="M920" s="40">
        <v>0</v>
      </c>
      <c r="N920" s="40">
        <v>0</v>
      </c>
      <c r="O920" s="40">
        <v>0</v>
      </c>
      <c r="P920" s="40">
        <v>0</v>
      </c>
      <c r="Q920" s="168"/>
    </row>
    <row r="921" spans="2:17" hidden="1">
      <c r="B921" s="36">
        <v>909</v>
      </c>
      <c r="C921" s="35"/>
      <c r="D921" s="36" t="s">
        <v>190</v>
      </c>
      <c r="E921" s="111"/>
      <c r="F921" s="37" t="s">
        <v>190</v>
      </c>
      <c r="G921" s="38"/>
      <c r="H921" s="40">
        <v>0</v>
      </c>
      <c r="I921" s="40">
        <v>0</v>
      </c>
      <c r="J921" s="40">
        <v>0</v>
      </c>
      <c r="K921" s="40">
        <v>0</v>
      </c>
      <c r="L921" s="40">
        <v>0</v>
      </c>
      <c r="M921" s="40">
        <v>0</v>
      </c>
      <c r="N921" s="40">
        <v>0</v>
      </c>
      <c r="O921" s="40">
        <v>0</v>
      </c>
      <c r="P921" s="40">
        <v>0</v>
      </c>
      <c r="Q921" s="168"/>
    </row>
    <row r="922" spans="2:17" hidden="1">
      <c r="B922" s="110">
        <v>910</v>
      </c>
      <c r="C922" s="35"/>
      <c r="D922" s="36" t="s">
        <v>190</v>
      </c>
      <c r="E922" s="111"/>
      <c r="F922" s="37" t="s">
        <v>190</v>
      </c>
      <c r="G922" s="38"/>
      <c r="H922" s="40">
        <v>0</v>
      </c>
      <c r="I922" s="40">
        <v>0</v>
      </c>
      <c r="J922" s="40">
        <v>0</v>
      </c>
      <c r="K922" s="40">
        <v>0</v>
      </c>
      <c r="L922" s="40">
        <v>0</v>
      </c>
      <c r="M922" s="40">
        <v>0</v>
      </c>
      <c r="N922" s="40">
        <v>0</v>
      </c>
      <c r="O922" s="40">
        <v>0</v>
      </c>
      <c r="P922" s="40">
        <v>0</v>
      </c>
      <c r="Q922" s="168"/>
    </row>
    <row r="923" spans="2:17" hidden="1">
      <c r="B923" s="36">
        <v>911</v>
      </c>
      <c r="C923" s="35"/>
      <c r="D923" s="36" t="s">
        <v>190</v>
      </c>
      <c r="E923" s="111"/>
      <c r="F923" s="37" t="s">
        <v>190</v>
      </c>
      <c r="G923" s="38"/>
      <c r="H923" s="40">
        <v>0</v>
      </c>
      <c r="I923" s="40">
        <v>0</v>
      </c>
      <c r="J923" s="40">
        <v>0</v>
      </c>
      <c r="K923" s="40">
        <v>0</v>
      </c>
      <c r="L923" s="40">
        <v>0</v>
      </c>
      <c r="M923" s="40">
        <v>0</v>
      </c>
      <c r="N923" s="40">
        <v>0</v>
      </c>
      <c r="O923" s="40">
        <v>0</v>
      </c>
      <c r="P923" s="40">
        <v>0</v>
      </c>
      <c r="Q923" s="168"/>
    </row>
    <row r="924" spans="2:17" hidden="1">
      <c r="B924" s="110">
        <v>912</v>
      </c>
      <c r="C924" s="35"/>
      <c r="D924" s="36" t="s">
        <v>190</v>
      </c>
      <c r="E924" s="111"/>
      <c r="F924" s="37" t="s">
        <v>190</v>
      </c>
      <c r="G924" s="38"/>
      <c r="H924" s="40">
        <v>0</v>
      </c>
      <c r="I924" s="40">
        <v>0</v>
      </c>
      <c r="J924" s="40">
        <v>0</v>
      </c>
      <c r="K924" s="40">
        <v>0</v>
      </c>
      <c r="L924" s="40">
        <v>0</v>
      </c>
      <c r="M924" s="40">
        <v>0</v>
      </c>
      <c r="N924" s="40">
        <v>0</v>
      </c>
      <c r="O924" s="40">
        <v>0</v>
      </c>
      <c r="P924" s="40">
        <v>0</v>
      </c>
      <c r="Q924" s="168"/>
    </row>
    <row r="925" spans="2:17" hidden="1">
      <c r="B925" s="36">
        <v>913</v>
      </c>
      <c r="C925" s="35"/>
      <c r="D925" s="36" t="s">
        <v>190</v>
      </c>
      <c r="E925" s="111"/>
      <c r="F925" s="37" t="s">
        <v>190</v>
      </c>
      <c r="G925" s="38"/>
      <c r="H925" s="40">
        <v>0</v>
      </c>
      <c r="I925" s="40">
        <v>0</v>
      </c>
      <c r="J925" s="40">
        <v>0</v>
      </c>
      <c r="K925" s="40">
        <v>0</v>
      </c>
      <c r="L925" s="40">
        <v>0</v>
      </c>
      <c r="M925" s="40">
        <v>0</v>
      </c>
      <c r="N925" s="40">
        <v>0</v>
      </c>
      <c r="O925" s="40">
        <v>0</v>
      </c>
      <c r="P925" s="40">
        <v>0</v>
      </c>
      <c r="Q925" s="168"/>
    </row>
    <row r="926" spans="2:17" hidden="1">
      <c r="B926" s="110">
        <v>914</v>
      </c>
      <c r="C926" s="35"/>
      <c r="D926" s="36" t="s">
        <v>190</v>
      </c>
      <c r="E926" s="111"/>
      <c r="F926" s="37" t="s">
        <v>190</v>
      </c>
      <c r="G926" s="38"/>
      <c r="H926" s="40">
        <v>0</v>
      </c>
      <c r="I926" s="40">
        <v>0</v>
      </c>
      <c r="J926" s="40">
        <v>0</v>
      </c>
      <c r="K926" s="40">
        <v>0</v>
      </c>
      <c r="L926" s="40">
        <v>0</v>
      </c>
      <c r="M926" s="40">
        <v>0</v>
      </c>
      <c r="N926" s="40">
        <v>0</v>
      </c>
      <c r="O926" s="40">
        <v>0</v>
      </c>
      <c r="P926" s="40">
        <v>0</v>
      </c>
      <c r="Q926" s="168"/>
    </row>
    <row r="927" spans="2:17" hidden="1">
      <c r="B927" s="36">
        <v>915</v>
      </c>
      <c r="C927" s="35"/>
      <c r="D927" s="36" t="s">
        <v>190</v>
      </c>
      <c r="E927" s="111"/>
      <c r="F927" s="37" t="s">
        <v>190</v>
      </c>
      <c r="G927" s="38"/>
      <c r="H927" s="40">
        <v>0</v>
      </c>
      <c r="I927" s="40">
        <v>0</v>
      </c>
      <c r="J927" s="40">
        <v>0</v>
      </c>
      <c r="K927" s="40">
        <v>0</v>
      </c>
      <c r="L927" s="40">
        <v>0</v>
      </c>
      <c r="M927" s="40">
        <v>0</v>
      </c>
      <c r="N927" s="40">
        <v>0</v>
      </c>
      <c r="O927" s="40">
        <v>0</v>
      </c>
      <c r="P927" s="40">
        <v>0</v>
      </c>
      <c r="Q927" s="168"/>
    </row>
    <row r="928" spans="2:17" hidden="1">
      <c r="B928" s="110">
        <v>916</v>
      </c>
      <c r="C928" s="35"/>
      <c r="D928" s="36" t="s">
        <v>190</v>
      </c>
      <c r="E928" s="111"/>
      <c r="F928" s="37" t="s">
        <v>190</v>
      </c>
      <c r="G928" s="38"/>
      <c r="H928" s="40">
        <v>0</v>
      </c>
      <c r="I928" s="40">
        <v>0</v>
      </c>
      <c r="J928" s="40">
        <v>0</v>
      </c>
      <c r="K928" s="40">
        <v>0</v>
      </c>
      <c r="L928" s="40">
        <v>0</v>
      </c>
      <c r="M928" s="40">
        <v>0</v>
      </c>
      <c r="N928" s="40">
        <v>0</v>
      </c>
      <c r="O928" s="40">
        <v>0</v>
      </c>
      <c r="P928" s="40">
        <v>0</v>
      </c>
      <c r="Q928" s="168"/>
    </row>
    <row r="929" spans="2:17" hidden="1">
      <c r="B929" s="36">
        <v>917</v>
      </c>
      <c r="C929" s="35"/>
      <c r="D929" s="36" t="s">
        <v>190</v>
      </c>
      <c r="E929" s="111"/>
      <c r="F929" s="37" t="s">
        <v>190</v>
      </c>
      <c r="G929" s="38"/>
      <c r="H929" s="40">
        <v>0</v>
      </c>
      <c r="I929" s="40">
        <v>0</v>
      </c>
      <c r="J929" s="40">
        <v>0</v>
      </c>
      <c r="K929" s="40">
        <v>0</v>
      </c>
      <c r="L929" s="40">
        <v>0</v>
      </c>
      <c r="M929" s="40">
        <v>0</v>
      </c>
      <c r="N929" s="40">
        <v>0</v>
      </c>
      <c r="O929" s="40">
        <v>0</v>
      </c>
      <c r="P929" s="40">
        <v>0</v>
      </c>
      <c r="Q929" s="168"/>
    </row>
    <row r="930" spans="2:17" hidden="1">
      <c r="B930" s="110">
        <v>918</v>
      </c>
      <c r="C930" s="35"/>
      <c r="D930" s="36" t="s">
        <v>190</v>
      </c>
      <c r="E930" s="111"/>
      <c r="F930" s="37" t="s">
        <v>190</v>
      </c>
      <c r="G930" s="38"/>
      <c r="H930" s="40">
        <v>0</v>
      </c>
      <c r="I930" s="40">
        <v>0</v>
      </c>
      <c r="J930" s="40">
        <v>0</v>
      </c>
      <c r="K930" s="40">
        <v>0</v>
      </c>
      <c r="L930" s="40">
        <v>0</v>
      </c>
      <c r="M930" s="40">
        <v>0</v>
      </c>
      <c r="N930" s="40">
        <v>0</v>
      </c>
      <c r="O930" s="40">
        <v>0</v>
      </c>
      <c r="P930" s="40">
        <v>0</v>
      </c>
      <c r="Q930" s="168"/>
    </row>
    <row r="931" spans="2:17" hidden="1">
      <c r="B931" s="36">
        <v>919</v>
      </c>
      <c r="C931" s="35"/>
      <c r="D931" s="36" t="s">
        <v>190</v>
      </c>
      <c r="E931" s="111"/>
      <c r="F931" s="37" t="s">
        <v>190</v>
      </c>
      <c r="G931" s="38"/>
      <c r="H931" s="40">
        <v>0</v>
      </c>
      <c r="I931" s="40">
        <v>0</v>
      </c>
      <c r="J931" s="40">
        <v>0</v>
      </c>
      <c r="K931" s="40">
        <v>0</v>
      </c>
      <c r="L931" s="40">
        <v>0</v>
      </c>
      <c r="M931" s="40">
        <v>0</v>
      </c>
      <c r="N931" s="40">
        <v>0</v>
      </c>
      <c r="O931" s="40">
        <v>0</v>
      </c>
      <c r="P931" s="40">
        <v>0</v>
      </c>
      <c r="Q931" s="168"/>
    </row>
    <row r="932" spans="2:17" hidden="1">
      <c r="B932" s="110">
        <v>920</v>
      </c>
      <c r="C932" s="35"/>
      <c r="D932" s="36" t="s">
        <v>190</v>
      </c>
      <c r="E932" s="111"/>
      <c r="F932" s="37" t="s">
        <v>190</v>
      </c>
      <c r="G932" s="38"/>
      <c r="H932" s="40">
        <v>0</v>
      </c>
      <c r="I932" s="40">
        <v>0</v>
      </c>
      <c r="J932" s="40">
        <v>0</v>
      </c>
      <c r="K932" s="40">
        <v>0</v>
      </c>
      <c r="L932" s="40">
        <v>0</v>
      </c>
      <c r="M932" s="40">
        <v>0</v>
      </c>
      <c r="N932" s="40">
        <v>0</v>
      </c>
      <c r="O932" s="40">
        <v>0</v>
      </c>
      <c r="P932" s="40">
        <v>0</v>
      </c>
      <c r="Q932" s="168"/>
    </row>
    <row r="933" spans="2:17" hidden="1">
      <c r="B933" s="36">
        <v>921</v>
      </c>
      <c r="C933" s="35"/>
      <c r="D933" s="36" t="s">
        <v>190</v>
      </c>
      <c r="E933" s="111"/>
      <c r="F933" s="37" t="s">
        <v>190</v>
      </c>
      <c r="G933" s="38"/>
      <c r="H933" s="40">
        <v>0</v>
      </c>
      <c r="I933" s="40">
        <v>0</v>
      </c>
      <c r="J933" s="40">
        <v>0</v>
      </c>
      <c r="K933" s="40">
        <v>0</v>
      </c>
      <c r="L933" s="40">
        <v>0</v>
      </c>
      <c r="M933" s="40">
        <v>0</v>
      </c>
      <c r="N933" s="40">
        <v>0</v>
      </c>
      <c r="O933" s="40">
        <v>0</v>
      </c>
      <c r="P933" s="40">
        <v>0</v>
      </c>
      <c r="Q933" s="168"/>
    </row>
    <row r="934" spans="2:17" hidden="1">
      <c r="B934" s="110">
        <v>922</v>
      </c>
      <c r="C934" s="35"/>
      <c r="D934" s="36" t="s">
        <v>190</v>
      </c>
      <c r="E934" s="111"/>
      <c r="F934" s="37" t="s">
        <v>190</v>
      </c>
      <c r="G934" s="38"/>
      <c r="H934" s="40">
        <v>0</v>
      </c>
      <c r="I934" s="40">
        <v>0</v>
      </c>
      <c r="J934" s="40">
        <v>0</v>
      </c>
      <c r="K934" s="40">
        <v>0</v>
      </c>
      <c r="L934" s="40">
        <v>0</v>
      </c>
      <c r="M934" s="40">
        <v>0</v>
      </c>
      <c r="N934" s="40">
        <v>0</v>
      </c>
      <c r="O934" s="40">
        <v>0</v>
      </c>
      <c r="P934" s="40">
        <v>0</v>
      </c>
      <c r="Q934" s="168"/>
    </row>
    <row r="935" spans="2:17" hidden="1">
      <c r="B935" s="36">
        <v>923</v>
      </c>
      <c r="C935" s="35"/>
      <c r="D935" s="36" t="s">
        <v>190</v>
      </c>
      <c r="E935" s="111"/>
      <c r="F935" s="37" t="s">
        <v>190</v>
      </c>
      <c r="G935" s="38"/>
      <c r="H935" s="40">
        <v>0</v>
      </c>
      <c r="I935" s="40">
        <v>0</v>
      </c>
      <c r="J935" s="40">
        <v>0</v>
      </c>
      <c r="K935" s="40">
        <v>0</v>
      </c>
      <c r="L935" s="40">
        <v>0</v>
      </c>
      <c r="M935" s="40">
        <v>0</v>
      </c>
      <c r="N935" s="40">
        <v>0</v>
      </c>
      <c r="O935" s="40">
        <v>0</v>
      </c>
      <c r="P935" s="40">
        <v>0</v>
      </c>
      <c r="Q935" s="168"/>
    </row>
    <row r="936" spans="2:17" hidden="1">
      <c r="B936" s="110">
        <v>924</v>
      </c>
      <c r="C936" s="35"/>
      <c r="D936" s="36" t="s">
        <v>190</v>
      </c>
      <c r="E936" s="111"/>
      <c r="F936" s="37" t="s">
        <v>190</v>
      </c>
      <c r="G936" s="38"/>
      <c r="H936" s="40">
        <v>0</v>
      </c>
      <c r="I936" s="40">
        <v>0</v>
      </c>
      <c r="J936" s="40">
        <v>0</v>
      </c>
      <c r="K936" s="40">
        <v>0</v>
      </c>
      <c r="L936" s="40">
        <v>0</v>
      </c>
      <c r="M936" s="40">
        <v>0</v>
      </c>
      <c r="N936" s="40">
        <v>0</v>
      </c>
      <c r="O936" s="40">
        <v>0</v>
      </c>
      <c r="P936" s="40">
        <v>0</v>
      </c>
      <c r="Q936" s="168"/>
    </row>
    <row r="937" spans="2:17" hidden="1">
      <c r="B937" s="36">
        <v>925</v>
      </c>
      <c r="C937" s="35"/>
      <c r="D937" s="36" t="s">
        <v>190</v>
      </c>
      <c r="E937" s="111"/>
      <c r="F937" s="37" t="s">
        <v>190</v>
      </c>
      <c r="G937" s="38"/>
      <c r="H937" s="40">
        <v>0</v>
      </c>
      <c r="I937" s="40">
        <v>0</v>
      </c>
      <c r="J937" s="40">
        <v>0</v>
      </c>
      <c r="K937" s="40">
        <v>0</v>
      </c>
      <c r="L937" s="40">
        <v>0</v>
      </c>
      <c r="M937" s="40">
        <v>0</v>
      </c>
      <c r="N937" s="40">
        <v>0</v>
      </c>
      <c r="O937" s="40">
        <v>0</v>
      </c>
      <c r="P937" s="40">
        <v>0</v>
      </c>
      <c r="Q937" s="168"/>
    </row>
    <row r="938" spans="2:17" hidden="1">
      <c r="B938" s="110">
        <v>926</v>
      </c>
      <c r="C938" s="35"/>
      <c r="D938" s="36" t="s">
        <v>190</v>
      </c>
      <c r="E938" s="111"/>
      <c r="F938" s="37" t="s">
        <v>190</v>
      </c>
      <c r="G938" s="38"/>
      <c r="H938" s="40">
        <v>0</v>
      </c>
      <c r="I938" s="40">
        <v>0</v>
      </c>
      <c r="J938" s="40">
        <v>0</v>
      </c>
      <c r="K938" s="40">
        <v>0</v>
      </c>
      <c r="L938" s="40">
        <v>0</v>
      </c>
      <c r="M938" s="40">
        <v>0</v>
      </c>
      <c r="N938" s="40">
        <v>0</v>
      </c>
      <c r="O938" s="40">
        <v>0</v>
      </c>
      <c r="P938" s="40">
        <v>0</v>
      </c>
      <c r="Q938" s="168"/>
    </row>
    <row r="939" spans="2:17" hidden="1">
      <c r="B939" s="36">
        <v>927</v>
      </c>
      <c r="C939" s="35"/>
      <c r="D939" s="36" t="s">
        <v>190</v>
      </c>
      <c r="E939" s="111"/>
      <c r="F939" s="37" t="s">
        <v>190</v>
      </c>
      <c r="G939" s="38"/>
      <c r="H939" s="40">
        <v>0</v>
      </c>
      <c r="I939" s="40">
        <v>0</v>
      </c>
      <c r="J939" s="40">
        <v>0</v>
      </c>
      <c r="K939" s="40">
        <v>0</v>
      </c>
      <c r="L939" s="40">
        <v>0</v>
      </c>
      <c r="M939" s="40">
        <v>0</v>
      </c>
      <c r="N939" s="40">
        <v>0</v>
      </c>
      <c r="O939" s="40">
        <v>0</v>
      </c>
      <c r="P939" s="40">
        <v>0</v>
      </c>
      <c r="Q939" s="168"/>
    </row>
    <row r="940" spans="2:17" hidden="1">
      <c r="B940" s="110">
        <v>928</v>
      </c>
      <c r="C940" s="35"/>
      <c r="D940" s="36" t="s">
        <v>190</v>
      </c>
      <c r="E940" s="111"/>
      <c r="F940" s="37" t="s">
        <v>190</v>
      </c>
      <c r="G940" s="38"/>
      <c r="H940" s="40">
        <v>0</v>
      </c>
      <c r="I940" s="40">
        <v>0</v>
      </c>
      <c r="J940" s="40">
        <v>0</v>
      </c>
      <c r="K940" s="40">
        <v>0</v>
      </c>
      <c r="L940" s="40">
        <v>0</v>
      </c>
      <c r="M940" s="40">
        <v>0</v>
      </c>
      <c r="N940" s="40">
        <v>0</v>
      </c>
      <c r="O940" s="40">
        <v>0</v>
      </c>
      <c r="P940" s="40">
        <v>0</v>
      </c>
      <c r="Q940" s="168"/>
    </row>
    <row r="941" spans="2:17" hidden="1">
      <c r="B941" s="36">
        <v>929</v>
      </c>
      <c r="C941" s="35"/>
      <c r="D941" s="36" t="s">
        <v>190</v>
      </c>
      <c r="E941" s="111"/>
      <c r="F941" s="37" t="s">
        <v>190</v>
      </c>
      <c r="G941" s="38"/>
      <c r="H941" s="40">
        <v>0</v>
      </c>
      <c r="I941" s="40">
        <v>0</v>
      </c>
      <c r="J941" s="40">
        <v>0</v>
      </c>
      <c r="K941" s="40">
        <v>0</v>
      </c>
      <c r="L941" s="40">
        <v>0</v>
      </c>
      <c r="M941" s="40">
        <v>0</v>
      </c>
      <c r="N941" s="40">
        <v>0</v>
      </c>
      <c r="O941" s="40">
        <v>0</v>
      </c>
      <c r="P941" s="40">
        <v>0</v>
      </c>
      <c r="Q941" s="168"/>
    </row>
    <row r="942" spans="2:17" hidden="1">
      <c r="B942" s="110">
        <v>930</v>
      </c>
      <c r="C942" s="35"/>
      <c r="D942" s="36" t="s">
        <v>190</v>
      </c>
      <c r="E942" s="111"/>
      <c r="F942" s="37" t="s">
        <v>190</v>
      </c>
      <c r="G942" s="38"/>
      <c r="H942" s="40">
        <v>0</v>
      </c>
      <c r="I942" s="40">
        <v>0</v>
      </c>
      <c r="J942" s="40">
        <v>0</v>
      </c>
      <c r="K942" s="40">
        <v>0</v>
      </c>
      <c r="L942" s="40">
        <v>0</v>
      </c>
      <c r="M942" s="40">
        <v>0</v>
      </c>
      <c r="N942" s="40">
        <v>0</v>
      </c>
      <c r="O942" s="40">
        <v>0</v>
      </c>
      <c r="P942" s="40">
        <v>0</v>
      </c>
      <c r="Q942" s="168"/>
    </row>
    <row r="943" spans="2:17" hidden="1">
      <c r="B943" s="36">
        <v>931</v>
      </c>
      <c r="C943" s="35"/>
      <c r="D943" s="36" t="s">
        <v>190</v>
      </c>
      <c r="E943" s="111"/>
      <c r="F943" s="37" t="s">
        <v>190</v>
      </c>
      <c r="G943" s="38"/>
      <c r="H943" s="40">
        <v>0</v>
      </c>
      <c r="I943" s="40">
        <v>0</v>
      </c>
      <c r="J943" s="40">
        <v>0</v>
      </c>
      <c r="K943" s="40">
        <v>0</v>
      </c>
      <c r="L943" s="40">
        <v>0</v>
      </c>
      <c r="M943" s="40">
        <v>0</v>
      </c>
      <c r="N943" s="40">
        <v>0</v>
      </c>
      <c r="O943" s="40">
        <v>0</v>
      </c>
      <c r="P943" s="40">
        <v>0</v>
      </c>
      <c r="Q943" s="168"/>
    </row>
    <row r="944" spans="2:17" hidden="1">
      <c r="B944" s="110">
        <v>932</v>
      </c>
      <c r="C944" s="35"/>
      <c r="D944" s="36" t="s">
        <v>190</v>
      </c>
      <c r="E944" s="111"/>
      <c r="F944" s="37" t="s">
        <v>190</v>
      </c>
      <c r="G944" s="38"/>
      <c r="H944" s="40">
        <v>0</v>
      </c>
      <c r="I944" s="40">
        <v>0</v>
      </c>
      <c r="J944" s="40">
        <v>0</v>
      </c>
      <c r="K944" s="40">
        <v>0</v>
      </c>
      <c r="L944" s="40">
        <v>0</v>
      </c>
      <c r="M944" s="40">
        <v>0</v>
      </c>
      <c r="N944" s="40">
        <v>0</v>
      </c>
      <c r="O944" s="40">
        <v>0</v>
      </c>
      <c r="P944" s="40">
        <v>0</v>
      </c>
      <c r="Q944" s="168"/>
    </row>
    <row r="945" spans="2:17" hidden="1">
      <c r="B945" s="36">
        <v>933</v>
      </c>
      <c r="C945" s="35"/>
      <c r="D945" s="36" t="s">
        <v>190</v>
      </c>
      <c r="E945" s="111"/>
      <c r="F945" s="37" t="s">
        <v>190</v>
      </c>
      <c r="G945" s="38"/>
      <c r="H945" s="40">
        <v>0</v>
      </c>
      <c r="I945" s="40">
        <v>0</v>
      </c>
      <c r="J945" s="40">
        <v>0</v>
      </c>
      <c r="K945" s="40">
        <v>0</v>
      </c>
      <c r="L945" s="40">
        <v>0</v>
      </c>
      <c r="M945" s="40">
        <v>0</v>
      </c>
      <c r="N945" s="40">
        <v>0</v>
      </c>
      <c r="O945" s="40">
        <v>0</v>
      </c>
      <c r="P945" s="40">
        <v>0</v>
      </c>
      <c r="Q945" s="168"/>
    </row>
    <row r="946" spans="2:17" hidden="1">
      <c r="B946" s="110">
        <v>934</v>
      </c>
      <c r="C946" s="35"/>
      <c r="D946" s="36" t="s">
        <v>190</v>
      </c>
      <c r="E946" s="111"/>
      <c r="F946" s="37" t="s">
        <v>190</v>
      </c>
      <c r="G946" s="38"/>
      <c r="H946" s="40">
        <v>0</v>
      </c>
      <c r="I946" s="40">
        <v>0</v>
      </c>
      <c r="J946" s="40">
        <v>0</v>
      </c>
      <c r="K946" s="40">
        <v>0</v>
      </c>
      <c r="L946" s="40">
        <v>0</v>
      </c>
      <c r="M946" s="40">
        <v>0</v>
      </c>
      <c r="N946" s="40">
        <v>0</v>
      </c>
      <c r="O946" s="40">
        <v>0</v>
      </c>
      <c r="P946" s="40">
        <v>0</v>
      </c>
      <c r="Q946" s="168"/>
    </row>
    <row r="947" spans="2:17" hidden="1">
      <c r="B947" s="36">
        <v>935</v>
      </c>
      <c r="C947" s="35"/>
      <c r="D947" s="36" t="s">
        <v>190</v>
      </c>
      <c r="E947" s="111"/>
      <c r="F947" s="37" t="s">
        <v>190</v>
      </c>
      <c r="G947" s="38"/>
      <c r="H947" s="40">
        <v>0</v>
      </c>
      <c r="I947" s="40">
        <v>0</v>
      </c>
      <c r="J947" s="40">
        <v>0</v>
      </c>
      <c r="K947" s="40">
        <v>0</v>
      </c>
      <c r="L947" s="40">
        <v>0</v>
      </c>
      <c r="M947" s="40">
        <v>0</v>
      </c>
      <c r="N947" s="40">
        <v>0</v>
      </c>
      <c r="O947" s="40">
        <v>0</v>
      </c>
      <c r="P947" s="40">
        <v>0</v>
      </c>
      <c r="Q947" s="168"/>
    </row>
    <row r="948" spans="2:17" hidden="1">
      <c r="B948" s="110">
        <v>936</v>
      </c>
      <c r="C948" s="35"/>
      <c r="D948" s="36" t="s">
        <v>190</v>
      </c>
      <c r="E948" s="111"/>
      <c r="F948" s="37" t="s">
        <v>190</v>
      </c>
      <c r="G948" s="38"/>
      <c r="H948" s="40">
        <v>0</v>
      </c>
      <c r="I948" s="40">
        <v>0</v>
      </c>
      <c r="J948" s="40">
        <v>0</v>
      </c>
      <c r="K948" s="40">
        <v>0</v>
      </c>
      <c r="L948" s="40">
        <v>0</v>
      </c>
      <c r="M948" s="40">
        <v>0</v>
      </c>
      <c r="N948" s="40">
        <v>0</v>
      </c>
      <c r="O948" s="40">
        <v>0</v>
      </c>
      <c r="P948" s="40">
        <v>0</v>
      </c>
      <c r="Q948" s="168"/>
    </row>
    <row r="949" spans="2:17" hidden="1">
      <c r="B949" s="36">
        <v>937</v>
      </c>
      <c r="C949" s="35"/>
      <c r="D949" s="36" t="s">
        <v>190</v>
      </c>
      <c r="E949" s="111"/>
      <c r="F949" s="37" t="s">
        <v>190</v>
      </c>
      <c r="G949" s="38"/>
      <c r="H949" s="40">
        <v>0</v>
      </c>
      <c r="I949" s="40">
        <v>0</v>
      </c>
      <c r="J949" s="40">
        <v>0</v>
      </c>
      <c r="K949" s="40">
        <v>0</v>
      </c>
      <c r="L949" s="40">
        <v>0</v>
      </c>
      <c r="M949" s="40">
        <v>0</v>
      </c>
      <c r="N949" s="40">
        <v>0</v>
      </c>
      <c r="O949" s="40">
        <v>0</v>
      </c>
      <c r="P949" s="40">
        <v>0</v>
      </c>
      <c r="Q949" s="168"/>
    </row>
    <row r="950" spans="2:17" hidden="1">
      <c r="B950" s="110">
        <v>938</v>
      </c>
      <c r="C950" s="35"/>
      <c r="D950" s="36" t="s">
        <v>190</v>
      </c>
      <c r="E950" s="111"/>
      <c r="F950" s="37" t="s">
        <v>190</v>
      </c>
      <c r="G950" s="38"/>
      <c r="H950" s="40">
        <v>0</v>
      </c>
      <c r="I950" s="40">
        <v>0</v>
      </c>
      <c r="J950" s="40">
        <v>0</v>
      </c>
      <c r="K950" s="40">
        <v>0</v>
      </c>
      <c r="L950" s="40">
        <v>0</v>
      </c>
      <c r="M950" s="40">
        <v>0</v>
      </c>
      <c r="N950" s="40">
        <v>0</v>
      </c>
      <c r="O950" s="40">
        <v>0</v>
      </c>
      <c r="P950" s="40">
        <v>0</v>
      </c>
      <c r="Q950" s="168"/>
    </row>
    <row r="951" spans="2:17" hidden="1">
      <c r="B951" s="36">
        <v>939</v>
      </c>
      <c r="C951" s="35"/>
      <c r="D951" s="36" t="s">
        <v>190</v>
      </c>
      <c r="E951" s="111"/>
      <c r="F951" s="37" t="s">
        <v>190</v>
      </c>
      <c r="G951" s="38"/>
      <c r="H951" s="40">
        <v>0</v>
      </c>
      <c r="I951" s="40">
        <v>0</v>
      </c>
      <c r="J951" s="40">
        <v>0</v>
      </c>
      <c r="K951" s="40">
        <v>0</v>
      </c>
      <c r="L951" s="40">
        <v>0</v>
      </c>
      <c r="M951" s="40">
        <v>0</v>
      </c>
      <c r="N951" s="40">
        <v>0</v>
      </c>
      <c r="O951" s="40">
        <v>0</v>
      </c>
      <c r="P951" s="40">
        <v>0</v>
      </c>
      <c r="Q951" s="168"/>
    </row>
    <row r="952" spans="2:17" hidden="1">
      <c r="B952" s="110">
        <v>940</v>
      </c>
      <c r="C952" s="35"/>
      <c r="D952" s="36" t="s">
        <v>190</v>
      </c>
      <c r="E952" s="111"/>
      <c r="F952" s="37" t="s">
        <v>190</v>
      </c>
      <c r="G952" s="38"/>
      <c r="H952" s="40">
        <v>0</v>
      </c>
      <c r="I952" s="40">
        <v>0</v>
      </c>
      <c r="J952" s="40">
        <v>0</v>
      </c>
      <c r="K952" s="40">
        <v>0</v>
      </c>
      <c r="L952" s="40">
        <v>0</v>
      </c>
      <c r="M952" s="40">
        <v>0</v>
      </c>
      <c r="N952" s="40">
        <v>0</v>
      </c>
      <c r="O952" s="40">
        <v>0</v>
      </c>
      <c r="P952" s="40">
        <v>0</v>
      </c>
      <c r="Q952" s="168"/>
    </row>
    <row r="953" spans="2:17" hidden="1">
      <c r="B953" s="36">
        <v>941</v>
      </c>
      <c r="C953" s="35"/>
      <c r="D953" s="36" t="s">
        <v>190</v>
      </c>
      <c r="E953" s="111"/>
      <c r="F953" s="37" t="s">
        <v>190</v>
      </c>
      <c r="G953" s="38"/>
      <c r="H953" s="40">
        <v>0</v>
      </c>
      <c r="I953" s="40">
        <v>0</v>
      </c>
      <c r="J953" s="40">
        <v>0</v>
      </c>
      <c r="K953" s="40">
        <v>0</v>
      </c>
      <c r="L953" s="40">
        <v>0</v>
      </c>
      <c r="M953" s="40">
        <v>0</v>
      </c>
      <c r="N953" s="40">
        <v>0</v>
      </c>
      <c r="O953" s="40">
        <v>0</v>
      </c>
      <c r="P953" s="40">
        <v>0</v>
      </c>
      <c r="Q953" s="168"/>
    </row>
    <row r="954" spans="2:17" hidden="1">
      <c r="B954" s="110">
        <v>942</v>
      </c>
      <c r="C954" s="35"/>
      <c r="D954" s="36" t="s">
        <v>190</v>
      </c>
      <c r="E954" s="111"/>
      <c r="F954" s="37" t="s">
        <v>190</v>
      </c>
      <c r="G954" s="38"/>
      <c r="H954" s="40">
        <v>0</v>
      </c>
      <c r="I954" s="40">
        <v>0</v>
      </c>
      <c r="J954" s="40">
        <v>0</v>
      </c>
      <c r="K954" s="40">
        <v>0</v>
      </c>
      <c r="L954" s="40">
        <v>0</v>
      </c>
      <c r="M954" s="40">
        <v>0</v>
      </c>
      <c r="N954" s="40">
        <v>0</v>
      </c>
      <c r="O954" s="40">
        <v>0</v>
      </c>
      <c r="P954" s="40">
        <v>0</v>
      </c>
      <c r="Q954" s="168"/>
    </row>
    <row r="955" spans="2:17" hidden="1">
      <c r="B955" s="36">
        <v>943</v>
      </c>
      <c r="C955" s="35"/>
      <c r="D955" s="36" t="s">
        <v>190</v>
      </c>
      <c r="E955" s="111"/>
      <c r="F955" s="37" t="s">
        <v>190</v>
      </c>
      <c r="G955" s="38"/>
      <c r="H955" s="40">
        <v>0</v>
      </c>
      <c r="I955" s="40">
        <v>0</v>
      </c>
      <c r="J955" s="40">
        <v>0</v>
      </c>
      <c r="K955" s="40">
        <v>0</v>
      </c>
      <c r="L955" s="40">
        <v>0</v>
      </c>
      <c r="M955" s="40">
        <v>0</v>
      </c>
      <c r="N955" s="40">
        <v>0</v>
      </c>
      <c r="O955" s="40">
        <v>0</v>
      </c>
      <c r="P955" s="40">
        <v>0</v>
      </c>
      <c r="Q955" s="168"/>
    </row>
    <row r="956" spans="2:17" hidden="1">
      <c r="B956" s="110">
        <v>944</v>
      </c>
      <c r="C956" s="35"/>
      <c r="D956" s="36" t="s">
        <v>190</v>
      </c>
      <c r="E956" s="111"/>
      <c r="F956" s="37" t="s">
        <v>190</v>
      </c>
      <c r="G956" s="38"/>
      <c r="H956" s="40">
        <v>0</v>
      </c>
      <c r="I956" s="40">
        <v>0</v>
      </c>
      <c r="J956" s="40">
        <v>0</v>
      </c>
      <c r="K956" s="40">
        <v>0</v>
      </c>
      <c r="L956" s="40">
        <v>0</v>
      </c>
      <c r="M956" s="40">
        <v>0</v>
      </c>
      <c r="N956" s="40">
        <v>0</v>
      </c>
      <c r="O956" s="40">
        <v>0</v>
      </c>
      <c r="P956" s="40">
        <v>0</v>
      </c>
      <c r="Q956" s="168"/>
    </row>
    <row r="957" spans="2:17" hidden="1">
      <c r="B957" s="36">
        <v>945</v>
      </c>
      <c r="C957" s="35"/>
      <c r="D957" s="36" t="s">
        <v>190</v>
      </c>
      <c r="E957" s="111"/>
      <c r="F957" s="37" t="s">
        <v>190</v>
      </c>
      <c r="G957" s="38"/>
      <c r="H957" s="40">
        <v>0</v>
      </c>
      <c r="I957" s="40">
        <v>0</v>
      </c>
      <c r="J957" s="40">
        <v>0</v>
      </c>
      <c r="K957" s="40">
        <v>0</v>
      </c>
      <c r="L957" s="40">
        <v>0</v>
      </c>
      <c r="M957" s="40">
        <v>0</v>
      </c>
      <c r="N957" s="40">
        <v>0</v>
      </c>
      <c r="O957" s="40">
        <v>0</v>
      </c>
      <c r="P957" s="40">
        <v>0</v>
      </c>
      <c r="Q957" s="168"/>
    </row>
    <row r="958" spans="2:17" hidden="1">
      <c r="B958" s="110">
        <v>946</v>
      </c>
      <c r="C958" s="35"/>
      <c r="D958" s="36" t="s">
        <v>190</v>
      </c>
      <c r="E958" s="111"/>
      <c r="F958" s="37" t="s">
        <v>190</v>
      </c>
      <c r="G958" s="38"/>
      <c r="H958" s="40">
        <v>0</v>
      </c>
      <c r="I958" s="40">
        <v>0</v>
      </c>
      <c r="J958" s="40">
        <v>0</v>
      </c>
      <c r="K958" s="40">
        <v>0</v>
      </c>
      <c r="L958" s="40">
        <v>0</v>
      </c>
      <c r="M958" s="40">
        <v>0</v>
      </c>
      <c r="N958" s="40">
        <v>0</v>
      </c>
      <c r="O958" s="40">
        <v>0</v>
      </c>
      <c r="P958" s="40">
        <v>0</v>
      </c>
      <c r="Q958" s="168"/>
    </row>
    <row r="959" spans="2:17" hidden="1">
      <c r="B959" s="36">
        <v>947</v>
      </c>
      <c r="C959" s="35"/>
      <c r="D959" s="36" t="s">
        <v>190</v>
      </c>
      <c r="E959" s="111"/>
      <c r="F959" s="37" t="s">
        <v>190</v>
      </c>
      <c r="G959" s="38"/>
      <c r="H959" s="40">
        <v>0</v>
      </c>
      <c r="I959" s="40">
        <v>0</v>
      </c>
      <c r="J959" s="40">
        <v>0</v>
      </c>
      <c r="K959" s="40">
        <v>0</v>
      </c>
      <c r="L959" s="40">
        <v>0</v>
      </c>
      <c r="M959" s="40">
        <v>0</v>
      </c>
      <c r="N959" s="40">
        <v>0</v>
      </c>
      <c r="O959" s="40">
        <v>0</v>
      </c>
      <c r="P959" s="40">
        <v>0</v>
      </c>
      <c r="Q959" s="168"/>
    </row>
    <row r="960" spans="2:17" hidden="1">
      <c r="B960" s="110">
        <v>948</v>
      </c>
      <c r="C960" s="35"/>
      <c r="D960" s="36" t="s">
        <v>190</v>
      </c>
      <c r="E960" s="111"/>
      <c r="F960" s="37" t="s">
        <v>190</v>
      </c>
      <c r="G960" s="38"/>
      <c r="H960" s="40">
        <v>0</v>
      </c>
      <c r="I960" s="40">
        <v>0</v>
      </c>
      <c r="J960" s="40">
        <v>0</v>
      </c>
      <c r="K960" s="40">
        <v>0</v>
      </c>
      <c r="L960" s="40">
        <v>0</v>
      </c>
      <c r="M960" s="40">
        <v>0</v>
      </c>
      <c r="N960" s="40">
        <v>0</v>
      </c>
      <c r="O960" s="40">
        <v>0</v>
      </c>
      <c r="P960" s="40">
        <v>0</v>
      </c>
      <c r="Q960" s="168"/>
    </row>
    <row r="961" spans="2:17" hidden="1">
      <c r="B961" s="36">
        <v>949</v>
      </c>
      <c r="C961" s="35"/>
      <c r="D961" s="36" t="s">
        <v>190</v>
      </c>
      <c r="E961" s="111"/>
      <c r="F961" s="37" t="s">
        <v>190</v>
      </c>
      <c r="G961" s="38"/>
      <c r="H961" s="40">
        <v>0</v>
      </c>
      <c r="I961" s="40">
        <v>0</v>
      </c>
      <c r="J961" s="40">
        <v>0</v>
      </c>
      <c r="K961" s="40">
        <v>0</v>
      </c>
      <c r="L961" s="40">
        <v>0</v>
      </c>
      <c r="M961" s="40">
        <v>0</v>
      </c>
      <c r="N961" s="40">
        <v>0</v>
      </c>
      <c r="O961" s="40">
        <v>0</v>
      </c>
      <c r="P961" s="40">
        <v>0</v>
      </c>
      <c r="Q961" s="168"/>
    </row>
    <row r="962" spans="2:17" hidden="1">
      <c r="B962" s="110">
        <v>950</v>
      </c>
      <c r="C962" s="35"/>
      <c r="D962" s="36" t="s">
        <v>190</v>
      </c>
      <c r="E962" s="111"/>
      <c r="F962" s="37" t="s">
        <v>190</v>
      </c>
      <c r="G962" s="38"/>
      <c r="H962" s="40">
        <v>0</v>
      </c>
      <c r="I962" s="40">
        <v>0</v>
      </c>
      <c r="J962" s="40">
        <v>0</v>
      </c>
      <c r="K962" s="40">
        <v>0</v>
      </c>
      <c r="L962" s="40">
        <v>0</v>
      </c>
      <c r="M962" s="40">
        <v>0</v>
      </c>
      <c r="N962" s="40">
        <v>0</v>
      </c>
      <c r="O962" s="40">
        <v>0</v>
      </c>
      <c r="P962" s="40">
        <v>0</v>
      </c>
      <c r="Q962" s="168"/>
    </row>
    <row r="963" spans="2:17" hidden="1">
      <c r="B963" s="36">
        <v>951</v>
      </c>
      <c r="C963" s="35"/>
      <c r="D963" s="36" t="s">
        <v>190</v>
      </c>
      <c r="E963" s="111"/>
      <c r="F963" s="37" t="s">
        <v>190</v>
      </c>
      <c r="G963" s="38"/>
      <c r="H963" s="40">
        <v>0</v>
      </c>
      <c r="I963" s="40">
        <v>0</v>
      </c>
      <c r="J963" s="40">
        <v>0</v>
      </c>
      <c r="K963" s="40">
        <v>0</v>
      </c>
      <c r="L963" s="40">
        <v>0</v>
      </c>
      <c r="M963" s="40">
        <v>0</v>
      </c>
      <c r="N963" s="40">
        <v>0</v>
      </c>
      <c r="O963" s="40">
        <v>0</v>
      </c>
      <c r="P963" s="40">
        <v>0</v>
      </c>
      <c r="Q963" s="168"/>
    </row>
    <row r="964" spans="2:17" hidden="1">
      <c r="B964" s="110">
        <v>952</v>
      </c>
      <c r="C964" s="35"/>
      <c r="D964" s="36" t="s">
        <v>190</v>
      </c>
      <c r="E964" s="111"/>
      <c r="F964" s="37" t="s">
        <v>190</v>
      </c>
      <c r="G964" s="38"/>
      <c r="H964" s="40">
        <v>0</v>
      </c>
      <c r="I964" s="40">
        <v>0</v>
      </c>
      <c r="J964" s="40">
        <v>0</v>
      </c>
      <c r="K964" s="40">
        <v>0</v>
      </c>
      <c r="L964" s="40">
        <v>0</v>
      </c>
      <c r="M964" s="40">
        <v>0</v>
      </c>
      <c r="N964" s="40">
        <v>0</v>
      </c>
      <c r="O964" s="40">
        <v>0</v>
      </c>
      <c r="P964" s="40">
        <v>0</v>
      </c>
      <c r="Q964" s="168"/>
    </row>
    <row r="965" spans="2:17" hidden="1">
      <c r="B965" s="36">
        <v>953</v>
      </c>
      <c r="C965" s="35"/>
      <c r="D965" s="36" t="s">
        <v>190</v>
      </c>
      <c r="E965" s="111"/>
      <c r="F965" s="37" t="s">
        <v>190</v>
      </c>
      <c r="G965" s="38"/>
      <c r="H965" s="40">
        <v>0</v>
      </c>
      <c r="I965" s="40">
        <v>0</v>
      </c>
      <c r="J965" s="40">
        <v>0</v>
      </c>
      <c r="K965" s="40">
        <v>0</v>
      </c>
      <c r="L965" s="40">
        <v>0</v>
      </c>
      <c r="M965" s="40">
        <v>0</v>
      </c>
      <c r="N965" s="40">
        <v>0</v>
      </c>
      <c r="O965" s="40">
        <v>0</v>
      </c>
      <c r="P965" s="40">
        <v>0</v>
      </c>
      <c r="Q965" s="168"/>
    </row>
    <row r="966" spans="2:17" hidden="1">
      <c r="B966" s="110">
        <v>954</v>
      </c>
      <c r="C966" s="35"/>
      <c r="D966" s="36" t="s">
        <v>190</v>
      </c>
      <c r="E966" s="111"/>
      <c r="F966" s="37" t="s">
        <v>190</v>
      </c>
      <c r="G966" s="38"/>
      <c r="H966" s="40">
        <v>0</v>
      </c>
      <c r="I966" s="40">
        <v>0</v>
      </c>
      <c r="J966" s="40">
        <v>0</v>
      </c>
      <c r="K966" s="40">
        <v>0</v>
      </c>
      <c r="L966" s="40">
        <v>0</v>
      </c>
      <c r="M966" s="40">
        <v>0</v>
      </c>
      <c r="N966" s="40">
        <v>0</v>
      </c>
      <c r="O966" s="40">
        <v>0</v>
      </c>
      <c r="P966" s="40">
        <v>0</v>
      </c>
      <c r="Q966" s="168"/>
    </row>
    <row r="967" spans="2:17" hidden="1">
      <c r="B967" s="36">
        <v>955</v>
      </c>
      <c r="C967" s="35"/>
      <c r="D967" s="36" t="s">
        <v>190</v>
      </c>
      <c r="E967" s="111"/>
      <c r="F967" s="37" t="s">
        <v>190</v>
      </c>
      <c r="G967" s="38"/>
      <c r="H967" s="40">
        <v>0</v>
      </c>
      <c r="I967" s="40">
        <v>0</v>
      </c>
      <c r="J967" s="40">
        <v>0</v>
      </c>
      <c r="K967" s="40">
        <v>0</v>
      </c>
      <c r="L967" s="40">
        <v>0</v>
      </c>
      <c r="M967" s="40">
        <v>0</v>
      </c>
      <c r="N967" s="40">
        <v>0</v>
      </c>
      <c r="O967" s="40">
        <v>0</v>
      </c>
      <c r="P967" s="40">
        <v>0</v>
      </c>
      <c r="Q967" s="168"/>
    </row>
    <row r="968" spans="2:17" hidden="1">
      <c r="B968" s="110">
        <v>956</v>
      </c>
      <c r="C968" s="35"/>
      <c r="D968" s="36" t="s">
        <v>190</v>
      </c>
      <c r="E968" s="111"/>
      <c r="F968" s="37" t="s">
        <v>190</v>
      </c>
      <c r="G968" s="38"/>
      <c r="H968" s="40">
        <v>0</v>
      </c>
      <c r="I968" s="40">
        <v>0</v>
      </c>
      <c r="J968" s="40">
        <v>0</v>
      </c>
      <c r="K968" s="40">
        <v>0</v>
      </c>
      <c r="L968" s="40">
        <v>0</v>
      </c>
      <c r="M968" s="40">
        <v>0</v>
      </c>
      <c r="N968" s="40">
        <v>0</v>
      </c>
      <c r="O968" s="40">
        <v>0</v>
      </c>
      <c r="P968" s="40">
        <v>0</v>
      </c>
      <c r="Q968" s="168"/>
    </row>
    <row r="969" spans="2:17" hidden="1">
      <c r="B969" s="36">
        <v>957</v>
      </c>
      <c r="C969" s="35"/>
      <c r="D969" s="36" t="s">
        <v>190</v>
      </c>
      <c r="E969" s="111"/>
      <c r="F969" s="37" t="s">
        <v>190</v>
      </c>
      <c r="G969" s="38"/>
      <c r="H969" s="40">
        <v>0</v>
      </c>
      <c r="I969" s="40">
        <v>0</v>
      </c>
      <c r="J969" s="40">
        <v>0</v>
      </c>
      <c r="K969" s="40">
        <v>0</v>
      </c>
      <c r="L969" s="40">
        <v>0</v>
      </c>
      <c r="M969" s="40">
        <v>0</v>
      </c>
      <c r="N969" s="40">
        <v>0</v>
      </c>
      <c r="O969" s="40">
        <v>0</v>
      </c>
      <c r="P969" s="40">
        <v>0</v>
      </c>
      <c r="Q969" s="168"/>
    </row>
    <row r="970" spans="2:17" hidden="1">
      <c r="B970" s="110">
        <v>958</v>
      </c>
      <c r="C970" s="35"/>
      <c r="D970" s="36" t="s">
        <v>190</v>
      </c>
      <c r="E970" s="111"/>
      <c r="F970" s="37" t="s">
        <v>190</v>
      </c>
      <c r="G970" s="38"/>
      <c r="H970" s="40">
        <v>0</v>
      </c>
      <c r="I970" s="40">
        <v>0</v>
      </c>
      <c r="J970" s="40">
        <v>0</v>
      </c>
      <c r="K970" s="40">
        <v>0</v>
      </c>
      <c r="L970" s="40">
        <v>0</v>
      </c>
      <c r="M970" s="40">
        <v>0</v>
      </c>
      <c r="N970" s="40">
        <v>0</v>
      </c>
      <c r="O970" s="40">
        <v>0</v>
      </c>
      <c r="P970" s="40">
        <v>0</v>
      </c>
      <c r="Q970" s="168"/>
    </row>
    <row r="971" spans="2:17" hidden="1">
      <c r="B971" s="36">
        <v>959</v>
      </c>
      <c r="C971" s="35"/>
      <c r="D971" s="36" t="s">
        <v>190</v>
      </c>
      <c r="E971" s="111"/>
      <c r="F971" s="37" t="s">
        <v>190</v>
      </c>
      <c r="G971" s="38"/>
      <c r="H971" s="40">
        <v>0</v>
      </c>
      <c r="I971" s="40">
        <v>0</v>
      </c>
      <c r="J971" s="40">
        <v>0</v>
      </c>
      <c r="K971" s="40">
        <v>0</v>
      </c>
      <c r="L971" s="40">
        <v>0</v>
      </c>
      <c r="M971" s="40">
        <v>0</v>
      </c>
      <c r="N971" s="40">
        <v>0</v>
      </c>
      <c r="O971" s="40">
        <v>0</v>
      </c>
      <c r="P971" s="40">
        <v>0</v>
      </c>
      <c r="Q971" s="168"/>
    </row>
    <row r="972" spans="2:17" hidden="1">
      <c r="B972" s="110">
        <v>960</v>
      </c>
      <c r="C972" s="35"/>
      <c r="D972" s="36" t="s">
        <v>190</v>
      </c>
      <c r="E972" s="111"/>
      <c r="F972" s="37" t="s">
        <v>190</v>
      </c>
      <c r="G972" s="38"/>
      <c r="H972" s="40">
        <v>0</v>
      </c>
      <c r="I972" s="40">
        <v>0</v>
      </c>
      <c r="J972" s="40">
        <v>0</v>
      </c>
      <c r="K972" s="40">
        <v>0</v>
      </c>
      <c r="L972" s="40">
        <v>0</v>
      </c>
      <c r="M972" s="40">
        <v>0</v>
      </c>
      <c r="N972" s="40">
        <v>0</v>
      </c>
      <c r="O972" s="40">
        <v>0</v>
      </c>
      <c r="P972" s="40">
        <v>0</v>
      </c>
      <c r="Q972" s="168"/>
    </row>
    <row r="973" spans="2:17" hidden="1">
      <c r="B973" s="36">
        <v>961</v>
      </c>
      <c r="C973" s="35"/>
      <c r="D973" s="36" t="s">
        <v>190</v>
      </c>
      <c r="E973" s="111"/>
      <c r="F973" s="37" t="s">
        <v>190</v>
      </c>
      <c r="G973" s="38"/>
      <c r="H973" s="40">
        <v>0</v>
      </c>
      <c r="I973" s="40">
        <v>0</v>
      </c>
      <c r="J973" s="40">
        <v>0</v>
      </c>
      <c r="K973" s="40">
        <v>0</v>
      </c>
      <c r="L973" s="40">
        <v>0</v>
      </c>
      <c r="M973" s="40">
        <v>0</v>
      </c>
      <c r="N973" s="40">
        <v>0</v>
      </c>
      <c r="O973" s="40">
        <v>0</v>
      </c>
      <c r="P973" s="40">
        <v>0</v>
      </c>
      <c r="Q973" s="168"/>
    </row>
    <row r="974" spans="2:17" hidden="1">
      <c r="B974" s="110">
        <v>962</v>
      </c>
      <c r="C974" s="35"/>
      <c r="D974" s="36" t="s">
        <v>190</v>
      </c>
      <c r="E974" s="111"/>
      <c r="F974" s="37" t="s">
        <v>190</v>
      </c>
      <c r="G974" s="38"/>
      <c r="H974" s="40">
        <v>0</v>
      </c>
      <c r="I974" s="40">
        <v>0</v>
      </c>
      <c r="J974" s="40">
        <v>0</v>
      </c>
      <c r="K974" s="40">
        <v>0</v>
      </c>
      <c r="L974" s="40">
        <v>0</v>
      </c>
      <c r="M974" s="40">
        <v>0</v>
      </c>
      <c r="N974" s="40">
        <v>0</v>
      </c>
      <c r="O974" s="40">
        <v>0</v>
      </c>
      <c r="P974" s="40">
        <v>0</v>
      </c>
      <c r="Q974" s="168"/>
    </row>
    <row r="975" spans="2:17" hidden="1">
      <c r="B975" s="36">
        <v>963</v>
      </c>
      <c r="C975" s="35"/>
      <c r="D975" s="36" t="s">
        <v>190</v>
      </c>
      <c r="E975" s="111"/>
      <c r="F975" s="37" t="s">
        <v>190</v>
      </c>
      <c r="G975" s="38"/>
      <c r="H975" s="40">
        <v>0</v>
      </c>
      <c r="I975" s="40">
        <v>0</v>
      </c>
      <c r="J975" s="40">
        <v>0</v>
      </c>
      <c r="K975" s="40">
        <v>0</v>
      </c>
      <c r="L975" s="40">
        <v>0</v>
      </c>
      <c r="M975" s="40">
        <v>0</v>
      </c>
      <c r="N975" s="40">
        <v>0</v>
      </c>
      <c r="O975" s="40">
        <v>0</v>
      </c>
      <c r="P975" s="40">
        <v>0</v>
      </c>
      <c r="Q975" s="168"/>
    </row>
    <row r="976" spans="2:17" hidden="1">
      <c r="B976" s="110">
        <v>964</v>
      </c>
      <c r="C976" s="35"/>
      <c r="D976" s="36" t="s">
        <v>190</v>
      </c>
      <c r="E976" s="111"/>
      <c r="F976" s="37" t="s">
        <v>190</v>
      </c>
      <c r="G976" s="38"/>
      <c r="H976" s="40">
        <v>0</v>
      </c>
      <c r="I976" s="40">
        <v>0</v>
      </c>
      <c r="J976" s="40">
        <v>0</v>
      </c>
      <c r="K976" s="40">
        <v>0</v>
      </c>
      <c r="L976" s="40">
        <v>0</v>
      </c>
      <c r="M976" s="40">
        <v>0</v>
      </c>
      <c r="N976" s="40">
        <v>0</v>
      </c>
      <c r="O976" s="40">
        <v>0</v>
      </c>
      <c r="P976" s="40">
        <v>0</v>
      </c>
      <c r="Q976" s="168"/>
    </row>
    <row r="977" spans="2:17" hidden="1">
      <c r="B977" s="36">
        <v>965</v>
      </c>
      <c r="C977" s="35"/>
      <c r="D977" s="36" t="s">
        <v>190</v>
      </c>
      <c r="E977" s="111"/>
      <c r="F977" s="37" t="s">
        <v>190</v>
      </c>
      <c r="G977" s="38"/>
      <c r="H977" s="40">
        <v>0</v>
      </c>
      <c r="I977" s="40">
        <v>0</v>
      </c>
      <c r="J977" s="40">
        <v>0</v>
      </c>
      <c r="K977" s="40">
        <v>0</v>
      </c>
      <c r="L977" s="40">
        <v>0</v>
      </c>
      <c r="M977" s="40">
        <v>0</v>
      </c>
      <c r="N977" s="40">
        <v>0</v>
      </c>
      <c r="O977" s="40">
        <v>0</v>
      </c>
      <c r="P977" s="40">
        <v>0</v>
      </c>
      <c r="Q977" s="168"/>
    </row>
    <row r="978" spans="2:17" hidden="1">
      <c r="B978" s="110">
        <v>966</v>
      </c>
      <c r="C978" s="35"/>
      <c r="D978" s="36" t="s">
        <v>190</v>
      </c>
      <c r="E978" s="111"/>
      <c r="F978" s="37" t="s">
        <v>190</v>
      </c>
      <c r="G978" s="38"/>
      <c r="H978" s="40">
        <v>0</v>
      </c>
      <c r="I978" s="40">
        <v>0</v>
      </c>
      <c r="J978" s="40">
        <v>0</v>
      </c>
      <c r="K978" s="40">
        <v>0</v>
      </c>
      <c r="L978" s="40">
        <v>0</v>
      </c>
      <c r="M978" s="40">
        <v>0</v>
      </c>
      <c r="N978" s="40">
        <v>0</v>
      </c>
      <c r="O978" s="40">
        <v>0</v>
      </c>
      <c r="P978" s="40">
        <v>0</v>
      </c>
      <c r="Q978" s="168"/>
    </row>
    <row r="979" spans="2:17" hidden="1">
      <c r="B979" s="36">
        <v>967</v>
      </c>
      <c r="C979" s="35"/>
      <c r="D979" s="36" t="s">
        <v>190</v>
      </c>
      <c r="E979" s="111"/>
      <c r="F979" s="37" t="s">
        <v>190</v>
      </c>
      <c r="G979" s="38"/>
      <c r="H979" s="40">
        <v>0</v>
      </c>
      <c r="I979" s="40">
        <v>0</v>
      </c>
      <c r="J979" s="40">
        <v>0</v>
      </c>
      <c r="K979" s="40">
        <v>0</v>
      </c>
      <c r="L979" s="40">
        <v>0</v>
      </c>
      <c r="M979" s="40">
        <v>0</v>
      </c>
      <c r="N979" s="40">
        <v>0</v>
      </c>
      <c r="O979" s="40">
        <v>0</v>
      </c>
      <c r="P979" s="40">
        <v>0</v>
      </c>
      <c r="Q979" s="168"/>
    </row>
    <row r="980" spans="2:17" hidden="1">
      <c r="B980" s="110">
        <v>968</v>
      </c>
      <c r="C980" s="35"/>
      <c r="D980" s="36" t="s">
        <v>190</v>
      </c>
      <c r="E980" s="111"/>
      <c r="F980" s="37" t="s">
        <v>190</v>
      </c>
      <c r="G980" s="38"/>
      <c r="H980" s="40">
        <v>0</v>
      </c>
      <c r="I980" s="40">
        <v>0</v>
      </c>
      <c r="J980" s="40">
        <v>0</v>
      </c>
      <c r="K980" s="40">
        <v>0</v>
      </c>
      <c r="L980" s="40">
        <v>0</v>
      </c>
      <c r="M980" s="40">
        <v>0</v>
      </c>
      <c r="N980" s="40">
        <v>0</v>
      </c>
      <c r="O980" s="40">
        <v>0</v>
      </c>
      <c r="P980" s="40">
        <v>0</v>
      </c>
      <c r="Q980" s="168"/>
    </row>
    <row r="981" spans="2:17" hidden="1">
      <c r="B981" s="36">
        <v>969</v>
      </c>
      <c r="C981" s="35"/>
      <c r="D981" s="36" t="s">
        <v>190</v>
      </c>
      <c r="E981" s="111"/>
      <c r="F981" s="37" t="s">
        <v>190</v>
      </c>
      <c r="G981" s="38"/>
      <c r="H981" s="40">
        <v>0</v>
      </c>
      <c r="I981" s="40">
        <v>0</v>
      </c>
      <c r="J981" s="40">
        <v>0</v>
      </c>
      <c r="K981" s="40">
        <v>0</v>
      </c>
      <c r="L981" s="40">
        <v>0</v>
      </c>
      <c r="M981" s="40">
        <v>0</v>
      </c>
      <c r="N981" s="40">
        <v>0</v>
      </c>
      <c r="O981" s="40">
        <v>0</v>
      </c>
      <c r="P981" s="40">
        <v>0</v>
      </c>
      <c r="Q981" s="168"/>
    </row>
    <row r="982" spans="2:17" hidden="1">
      <c r="B982" s="110">
        <v>970</v>
      </c>
      <c r="C982" s="35"/>
      <c r="D982" s="36" t="s">
        <v>190</v>
      </c>
      <c r="E982" s="111"/>
      <c r="F982" s="37" t="s">
        <v>190</v>
      </c>
      <c r="G982" s="38"/>
      <c r="H982" s="40">
        <v>0</v>
      </c>
      <c r="I982" s="40">
        <v>0</v>
      </c>
      <c r="J982" s="40">
        <v>0</v>
      </c>
      <c r="K982" s="40">
        <v>0</v>
      </c>
      <c r="L982" s="40">
        <v>0</v>
      </c>
      <c r="M982" s="40">
        <v>0</v>
      </c>
      <c r="N982" s="40">
        <v>0</v>
      </c>
      <c r="O982" s="40">
        <v>0</v>
      </c>
      <c r="P982" s="40">
        <v>0</v>
      </c>
      <c r="Q982" s="168"/>
    </row>
    <row r="983" spans="2:17" hidden="1">
      <c r="B983" s="36">
        <v>971</v>
      </c>
      <c r="C983" s="35"/>
      <c r="D983" s="36" t="s">
        <v>190</v>
      </c>
      <c r="E983" s="111"/>
      <c r="F983" s="37" t="s">
        <v>190</v>
      </c>
      <c r="G983" s="38"/>
      <c r="H983" s="40">
        <v>0</v>
      </c>
      <c r="I983" s="40">
        <v>0</v>
      </c>
      <c r="J983" s="40">
        <v>0</v>
      </c>
      <c r="K983" s="40">
        <v>0</v>
      </c>
      <c r="L983" s="40">
        <v>0</v>
      </c>
      <c r="M983" s="40">
        <v>0</v>
      </c>
      <c r="N983" s="40">
        <v>0</v>
      </c>
      <c r="O983" s="40">
        <v>0</v>
      </c>
      <c r="P983" s="40">
        <v>0</v>
      </c>
      <c r="Q983" s="168"/>
    </row>
    <row r="984" spans="2:17" hidden="1">
      <c r="B984" s="110">
        <v>972</v>
      </c>
      <c r="C984" s="35"/>
      <c r="D984" s="36" t="s">
        <v>190</v>
      </c>
      <c r="E984" s="111"/>
      <c r="F984" s="37" t="s">
        <v>190</v>
      </c>
      <c r="G984" s="38"/>
      <c r="H984" s="40">
        <v>0</v>
      </c>
      <c r="I984" s="40">
        <v>0</v>
      </c>
      <c r="J984" s="40">
        <v>0</v>
      </c>
      <c r="K984" s="40">
        <v>0</v>
      </c>
      <c r="L984" s="40">
        <v>0</v>
      </c>
      <c r="M984" s="40">
        <v>0</v>
      </c>
      <c r="N984" s="40">
        <v>0</v>
      </c>
      <c r="O984" s="40">
        <v>0</v>
      </c>
      <c r="P984" s="40">
        <v>0</v>
      </c>
      <c r="Q984" s="168"/>
    </row>
    <row r="985" spans="2:17" hidden="1">
      <c r="B985" s="36">
        <v>973</v>
      </c>
      <c r="C985" s="35"/>
      <c r="D985" s="36" t="s">
        <v>190</v>
      </c>
      <c r="E985" s="111"/>
      <c r="F985" s="37" t="s">
        <v>190</v>
      </c>
      <c r="G985" s="38"/>
      <c r="H985" s="40">
        <v>0</v>
      </c>
      <c r="I985" s="40">
        <v>0</v>
      </c>
      <c r="J985" s="40">
        <v>0</v>
      </c>
      <c r="K985" s="40">
        <v>0</v>
      </c>
      <c r="L985" s="40">
        <v>0</v>
      </c>
      <c r="M985" s="40">
        <v>0</v>
      </c>
      <c r="N985" s="40">
        <v>0</v>
      </c>
      <c r="O985" s="40">
        <v>0</v>
      </c>
      <c r="P985" s="40">
        <v>0</v>
      </c>
      <c r="Q985" s="168"/>
    </row>
    <row r="986" spans="2:17" hidden="1">
      <c r="B986" s="110">
        <v>974</v>
      </c>
      <c r="C986" s="35"/>
      <c r="D986" s="36" t="s">
        <v>190</v>
      </c>
      <c r="E986" s="111"/>
      <c r="F986" s="37" t="s">
        <v>190</v>
      </c>
      <c r="G986" s="38"/>
      <c r="H986" s="40">
        <v>0</v>
      </c>
      <c r="I986" s="40">
        <v>0</v>
      </c>
      <c r="J986" s="40">
        <v>0</v>
      </c>
      <c r="K986" s="40">
        <v>0</v>
      </c>
      <c r="L986" s="40">
        <v>0</v>
      </c>
      <c r="M986" s="40">
        <v>0</v>
      </c>
      <c r="N986" s="40">
        <v>0</v>
      </c>
      <c r="O986" s="40">
        <v>0</v>
      </c>
      <c r="P986" s="40">
        <v>0</v>
      </c>
      <c r="Q986" s="168"/>
    </row>
    <row r="987" spans="2:17" hidden="1">
      <c r="B987" s="36">
        <v>975</v>
      </c>
      <c r="C987" s="35"/>
      <c r="D987" s="36" t="s">
        <v>190</v>
      </c>
      <c r="E987" s="111"/>
      <c r="F987" s="37" t="s">
        <v>190</v>
      </c>
      <c r="G987" s="38"/>
      <c r="H987" s="40">
        <v>0</v>
      </c>
      <c r="I987" s="40">
        <v>0</v>
      </c>
      <c r="J987" s="40">
        <v>0</v>
      </c>
      <c r="K987" s="40">
        <v>0</v>
      </c>
      <c r="L987" s="40">
        <v>0</v>
      </c>
      <c r="M987" s="40">
        <v>0</v>
      </c>
      <c r="N987" s="40">
        <v>0</v>
      </c>
      <c r="O987" s="40">
        <v>0</v>
      </c>
      <c r="P987" s="40">
        <v>0</v>
      </c>
      <c r="Q987" s="168"/>
    </row>
    <row r="988" spans="2:17" hidden="1">
      <c r="B988" s="110">
        <v>976</v>
      </c>
      <c r="C988" s="35"/>
      <c r="D988" s="36" t="s">
        <v>190</v>
      </c>
      <c r="E988" s="111"/>
      <c r="F988" s="37" t="s">
        <v>190</v>
      </c>
      <c r="G988" s="38"/>
      <c r="H988" s="40">
        <v>0</v>
      </c>
      <c r="I988" s="40">
        <v>0</v>
      </c>
      <c r="J988" s="40">
        <v>0</v>
      </c>
      <c r="K988" s="40">
        <v>0</v>
      </c>
      <c r="L988" s="40">
        <v>0</v>
      </c>
      <c r="M988" s="40">
        <v>0</v>
      </c>
      <c r="N988" s="40">
        <v>0</v>
      </c>
      <c r="O988" s="40">
        <v>0</v>
      </c>
      <c r="P988" s="40">
        <v>0</v>
      </c>
      <c r="Q988" s="168"/>
    </row>
    <row r="989" spans="2:17" hidden="1">
      <c r="B989" s="36">
        <v>977</v>
      </c>
      <c r="C989" s="35"/>
      <c r="D989" s="36" t="s">
        <v>190</v>
      </c>
      <c r="E989" s="111"/>
      <c r="F989" s="37" t="s">
        <v>190</v>
      </c>
      <c r="G989" s="38"/>
      <c r="H989" s="40">
        <v>0</v>
      </c>
      <c r="I989" s="40">
        <v>0</v>
      </c>
      <c r="J989" s="40">
        <v>0</v>
      </c>
      <c r="K989" s="40">
        <v>0</v>
      </c>
      <c r="L989" s="40">
        <v>0</v>
      </c>
      <c r="M989" s="40">
        <v>0</v>
      </c>
      <c r="N989" s="40">
        <v>0</v>
      </c>
      <c r="O989" s="40">
        <v>0</v>
      </c>
      <c r="P989" s="40">
        <v>0</v>
      </c>
      <c r="Q989" s="168"/>
    </row>
    <row r="990" spans="2:17" hidden="1">
      <c r="B990" s="110">
        <v>978</v>
      </c>
      <c r="C990" s="35"/>
      <c r="D990" s="36" t="s">
        <v>190</v>
      </c>
      <c r="E990" s="111"/>
      <c r="F990" s="37" t="s">
        <v>190</v>
      </c>
      <c r="G990" s="38"/>
      <c r="H990" s="40">
        <v>0</v>
      </c>
      <c r="I990" s="40">
        <v>0</v>
      </c>
      <c r="J990" s="40">
        <v>0</v>
      </c>
      <c r="K990" s="40">
        <v>0</v>
      </c>
      <c r="L990" s="40">
        <v>0</v>
      </c>
      <c r="M990" s="40">
        <v>0</v>
      </c>
      <c r="N990" s="40">
        <v>0</v>
      </c>
      <c r="O990" s="40">
        <v>0</v>
      </c>
      <c r="P990" s="40">
        <v>0</v>
      </c>
      <c r="Q990" s="168"/>
    </row>
    <row r="991" spans="2:17" hidden="1">
      <c r="B991" s="36">
        <v>979</v>
      </c>
      <c r="C991" s="35"/>
      <c r="D991" s="36" t="s">
        <v>190</v>
      </c>
      <c r="E991" s="111"/>
      <c r="F991" s="37" t="s">
        <v>190</v>
      </c>
      <c r="G991" s="38"/>
      <c r="H991" s="40">
        <v>0</v>
      </c>
      <c r="I991" s="40">
        <v>0</v>
      </c>
      <c r="J991" s="40">
        <v>0</v>
      </c>
      <c r="K991" s="40">
        <v>0</v>
      </c>
      <c r="L991" s="40">
        <v>0</v>
      </c>
      <c r="M991" s="40">
        <v>0</v>
      </c>
      <c r="N991" s="40">
        <v>0</v>
      </c>
      <c r="O991" s="40">
        <v>0</v>
      </c>
      <c r="P991" s="40">
        <v>0</v>
      </c>
      <c r="Q991" s="168"/>
    </row>
    <row r="992" spans="2:17" hidden="1">
      <c r="B992" s="110">
        <v>980</v>
      </c>
      <c r="C992" s="35"/>
      <c r="D992" s="36" t="s">
        <v>190</v>
      </c>
      <c r="E992" s="111"/>
      <c r="F992" s="37" t="s">
        <v>190</v>
      </c>
      <c r="G992" s="38"/>
      <c r="H992" s="40">
        <v>0</v>
      </c>
      <c r="I992" s="40">
        <v>0</v>
      </c>
      <c r="J992" s="40">
        <v>0</v>
      </c>
      <c r="K992" s="40">
        <v>0</v>
      </c>
      <c r="L992" s="40">
        <v>0</v>
      </c>
      <c r="M992" s="40">
        <v>0</v>
      </c>
      <c r="N992" s="40">
        <v>0</v>
      </c>
      <c r="O992" s="40">
        <v>0</v>
      </c>
      <c r="P992" s="40">
        <v>0</v>
      </c>
      <c r="Q992" s="168"/>
    </row>
    <row r="993" spans="2:17" hidden="1">
      <c r="B993" s="36">
        <v>981</v>
      </c>
      <c r="C993" s="35"/>
      <c r="D993" s="36" t="s">
        <v>190</v>
      </c>
      <c r="E993" s="111"/>
      <c r="F993" s="37" t="s">
        <v>190</v>
      </c>
      <c r="G993" s="38"/>
      <c r="H993" s="40">
        <v>0</v>
      </c>
      <c r="I993" s="40">
        <v>0</v>
      </c>
      <c r="J993" s="40">
        <v>0</v>
      </c>
      <c r="K993" s="40">
        <v>0</v>
      </c>
      <c r="L993" s="40">
        <v>0</v>
      </c>
      <c r="M993" s="40">
        <v>0</v>
      </c>
      <c r="N993" s="40">
        <v>0</v>
      </c>
      <c r="O993" s="40">
        <v>0</v>
      </c>
      <c r="P993" s="40">
        <v>0</v>
      </c>
      <c r="Q993" s="168"/>
    </row>
    <row r="994" spans="2:17" hidden="1">
      <c r="B994" s="110">
        <v>982</v>
      </c>
      <c r="C994" s="35"/>
      <c r="D994" s="36" t="s">
        <v>190</v>
      </c>
      <c r="E994" s="111"/>
      <c r="F994" s="37" t="s">
        <v>190</v>
      </c>
      <c r="G994" s="38"/>
      <c r="H994" s="40">
        <v>0</v>
      </c>
      <c r="I994" s="40">
        <v>0</v>
      </c>
      <c r="J994" s="40">
        <v>0</v>
      </c>
      <c r="K994" s="40">
        <v>0</v>
      </c>
      <c r="L994" s="40">
        <v>0</v>
      </c>
      <c r="M994" s="40">
        <v>0</v>
      </c>
      <c r="N994" s="40">
        <v>0</v>
      </c>
      <c r="O994" s="40">
        <v>0</v>
      </c>
      <c r="P994" s="40">
        <v>0</v>
      </c>
      <c r="Q994" s="168"/>
    </row>
    <row r="995" spans="2:17" hidden="1">
      <c r="B995" s="36">
        <v>983</v>
      </c>
      <c r="C995" s="35"/>
      <c r="D995" s="36" t="s">
        <v>190</v>
      </c>
      <c r="E995" s="111"/>
      <c r="F995" s="37" t="s">
        <v>190</v>
      </c>
      <c r="G995" s="38"/>
      <c r="H995" s="40">
        <v>0</v>
      </c>
      <c r="I995" s="40">
        <v>0</v>
      </c>
      <c r="J995" s="40">
        <v>0</v>
      </c>
      <c r="K995" s="40">
        <v>0</v>
      </c>
      <c r="L995" s="40">
        <v>0</v>
      </c>
      <c r="M995" s="40">
        <v>0</v>
      </c>
      <c r="N995" s="40">
        <v>0</v>
      </c>
      <c r="O995" s="40">
        <v>0</v>
      </c>
      <c r="P995" s="40">
        <v>0</v>
      </c>
      <c r="Q995" s="168"/>
    </row>
    <row r="996" spans="2:17" hidden="1">
      <c r="B996" s="110">
        <v>984</v>
      </c>
      <c r="C996" s="35"/>
      <c r="D996" s="36" t="s">
        <v>190</v>
      </c>
      <c r="E996" s="111"/>
      <c r="F996" s="37" t="s">
        <v>190</v>
      </c>
      <c r="G996" s="38"/>
      <c r="H996" s="40">
        <v>0</v>
      </c>
      <c r="I996" s="40">
        <v>0</v>
      </c>
      <c r="J996" s="40">
        <v>0</v>
      </c>
      <c r="K996" s="40">
        <v>0</v>
      </c>
      <c r="L996" s="40">
        <v>0</v>
      </c>
      <c r="M996" s="40">
        <v>0</v>
      </c>
      <c r="N996" s="40">
        <v>0</v>
      </c>
      <c r="O996" s="40">
        <v>0</v>
      </c>
      <c r="P996" s="40">
        <v>0</v>
      </c>
      <c r="Q996" s="168"/>
    </row>
    <row r="997" spans="2:17" hidden="1">
      <c r="B997" s="36">
        <v>985</v>
      </c>
      <c r="C997" s="35"/>
      <c r="D997" s="36" t="s">
        <v>190</v>
      </c>
      <c r="E997" s="111"/>
      <c r="F997" s="37" t="s">
        <v>190</v>
      </c>
      <c r="G997" s="38"/>
      <c r="H997" s="40">
        <v>0</v>
      </c>
      <c r="I997" s="40">
        <v>0</v>
      </c>
      <c r="J997" s="40">
        <v>0</v>
      </c>
      <c r="K997" s="40">
        <v>0</v>
      </c>
      <c r="L997" s="40">
        <v>0</v>
      </c>
      <c r="M997" s="40">
        <v>0</v>
      </c>
      <c r="N997" s="40">
        <v>0</v>
      </c>
      <c r="O997" s="40">
        <v>0</v>
      </c>
      <c r="P997" s="40">
        <v>0</v>
      </c>
      <c r="Q997" s="168"/>
    </row>
    <row r="998" spans="2:17" hidden="1">
      <c r="B998" s="110">
        <v>986</v>
      </c>
      <c r="C998" s="35"/>
      <c r="D998" s="36" t="s">
        <v>190</v>
      </c>
      <c r="E998" s="111"/>
      <c r="F998" s="37" t="s">
        <v>190</v>
      </c>
      <c r="G998" s="38"/>
      <c r="H998" s="40">
        <v>0</v>
      </c>
      <c r="I998" s="40">
        <v>0</v>
      </c>
      <c r="J998" s="40">
        <v>0</v>
      </c>
      <c r="K998" s="40">
        <v>0</v>
      </c>
      <c r="L998" s="40">
        <v>0</v>
      </c>
      <c r="M998" s="40">
        <v>0</v>
      </c>
      <c r="N998" s="40">
        <v>0</v>
      </c>
      <c r="O998" s="40">
        <v>0</v>
      </c>
      <c r="P998" s="40">
        <v>0</v>
      </c>
      <c r="Q998" s="168"/>
    </row>
    <row r="999" spans="2:17" hidden="1">
      <c r="B999" s="36">
        <v>987</v>
      </c>
      <c r="C999" s="35"/>
      <c r="D999" s="36" t="s">
        <v>190</v>
      </c>
      <c r="E999" s="111"/>
      <c r="F999" s="37" t="s">
        <v>190</v>
      </c>
      <c r="G999" s="38"/>
      <c r="H999" s="40">
        <v>0</v>
      </c>
      <c r="I999" s="40">
        <v>0</v>
      </c>
      <c r="J999" s="40">
        <v>0</v>
      </c>
      <c r="K999" s="40">
        <v>0</v>
      </c>
      <c r="L999" s="40">
        <v>0</v>
      </c>
      <c r="M999" s="40">
        <v>0</v>
      </c>
      <c r="N999" s="40">
        <v>0</v>
      </c>
      <c r="O999" s="40">
        <v>0</v>
      </c>
      <c r="P999" s="40">
        <v>0</v>
      </c>
      <c r="Q999" s="168"/>
    </row>
    <row r="1000" spans="2:17" hidden="1">
      <c r="B1000" s="110">
        <v>988</v>
      </c>
      <c r="C1000" s="35"/>
      <c r="D1000" s="36" t="s">
        <v>190</v>
      </c>
      <c r="E1000" s="111"/>
      <c r="F1000" s="37" t="s">
        <v>190</v>
      </c>
      <c r="G1000" s="38"/>
      <c r="H1000" s="40">
        <v>0</v>
      </c>
      <c r="I1000" s="40">
        <v>0</v>
      </c>
      <c r="J1000" s="40">
        <v>0</v>
      </c>
      <c r="K1000" s="40">
        <v>0</v>
      </c>
      <c r="L1000" s="40">
        <v>0</v>
      </c>
      <c r="M1000" s="40">
        <v>0</v>
      </c>
      <c r="N1000" s="40">
        <v>0</v>
      </c>
      <c r="O1000" s="40">
        <v>0</v>
      </c>
      <c r="P1000" s="40">
        <v>0</v>
      </c>
      <c r="Q1000" s="168"/>
    </row>
    <row r="1001" spans="2:17" hidden="1">
      <c r="B1001" s="36">
        <v>989</v>
      </c>
      <c r="C1001" s="35"/>
      <c r="D1001" s="36" t="s">
        <v>190</v>
      </c>
      <c r="E1001" s="111"/>
      <c r="F1001" s="37" t="s">
        <v>190</v>
      </c>
      <c r="G1001" s="38"/>
      <c r="H1001" s="40">
        <v>0</v>
      </c>
      <c r="I1001" s="40">
        <v>0</v>
      </c>
      <c r="J1001" s="40">
        <v>0</v>
      </c>
      <c r="K1001" s="40">
        <v>0</v>
      </c>
      <c r="L1001" s="40">
        <v>0</v>
      </c>
      <c r="M1001" s="40">
        <v>0</v>
      </c>
      <c r="N1001" s="40">
        <v>0</v>
      </c>
      <c r="O1001" s="40">
        <v>0</v>
      </c>
      <c r="P1001" s="40">
        <v>0</v>
      </c>
      <c r="Q1001" s="168"/>
    </row>
    <row r="1002" spans="2:17" hidden="1">
      <c r="B1002" s="110">
        <v>990</v>
      </c>
      <c r="C1002" s="35"/>
      <c r="D1002" s="36" t="s">
        <v>190</v>
      </c>
      <c r="E1002" s="111"/>
      <c r="F1002" s="37" t="s">
        <v>190</v>
      </c>
      <c r="G1002" s="38"/>
      <c r="H1002" s="40">
        <v>0</v>
      </c>
      <c r="I1002" s="40">
        <v>0</v>
      </c>
      <c r="J1002" s="40">
        <v>0</v>
      </c>
      <c r="K1002" s="40">
        <v>0</v>
      </c>
      <c r="L1002" s="40">
        <v>0</v>
      </c>
      <c r="M1002" s="40">
        <v>0</v>
      </c>
      <c r="N1002" s="40">
        <v>0</v>
      </c>
      <c r="O1002" s="40">
        <v>0</v>
      </c>
      <c r="P1002" s="40">
        <v>0</v>
      </c>
      <c r="Q1002" s="168"/>
    </row>
    <row r="1003" spans="2:17" hidden="1">
      <c r="B1003" s="36">
        <v>991</v>
      </c>
      <c r="C1003" s="35"/>
      <c r="D1003" s="36" t="s">
        <v>190</v>
      </c>
      <c r="E1003" s="111"/>
      <c r="F1003" s="37" t="s">
        <v>190</v>
      </c>
      <c r="G1003" s="38"/>
      <c r="H1003" s="40">
        <v>0</v>
      </c>
      <c r="I1003" s="40">
        <v>0</v>
      </c>
      <c r="J1003" s="40">
        <v>0</v>
      </c>
      <c r="K1003" s="40">
        <v>0</v>
      </c>
      <c r="L1003" s="40">
        <v>0</v>
      </c>
      <c r="M1003" s="40">
        <v>0</v>
      </c>
      <c r="N1003" s="40">
        <v>0</v>
      </c>
      <c r="O1003" s="40">
        <v>0</v>
      </c>
      <c r="P1003" s="40">
        <v>0</v>
      </c>
      <c r="Q1003" s="168"/>
    </row>
    <row r="1004" spans="2:17" hidden="1">
      <c r="B1004" s="110">
        <v>992</v>
      </c>
      <c r="C1004" s="35"/>
      <c r="D1004" s="36" t="s">
        <v>190</v>
      </c>
      <c r="E1004" s="111"/>
      <c r="F1004" s="37" t="s">
        <v>190</v>
      </c>
      <c r="G1004" s="38"/>
      <c r="H1004" s="40">
        <v>0</v>
      </c>
      <c r="I1004" s="40">
        <v>0</v>
      </c>
      <c r="J1004" s="40">
        <v>0</v>
      </c>
      <c r="K1004" s="40">
        <v>0</v>
      </c>
      <c r="L1004" s="40">
        <v>0</v>
      </c>
      <c r="M1004" s="40">
        <v>0</v>
      </c>
      <c r="N1004" s="40">
        <v>0</v>
      </c>
      <c r="O1004" s="40">
        <v>0</v>
      </c>
      <c r="P1004" s="40">
        <v>0</v>
      </c>
      <c r="Q1004" s="168"/>
    </row>
    <row r="1005" spans="2:17" hidden="1">
      <c r="B1005" s="36">
        <v>993</v>
      </c>
      <c r="C1005" s="35"/>
      <c r="D1005" s="36" t="s">
        <v>190</v>
      </c>
      <c r="E1005" s="111"/>
      <c r="F1005" s="37" t="s">
        <v>190</v>
      </c>
      <c r="G1005" s="38"/>
      <c r="H1005" s="40">
        <v>0</v>
      </c>
      <c r="I1005" s="40">
        <v>0</v>
      </c>
      <c r="J1005" s="40">
        <v>0</v>
      </c>
      <c r="K1005" s="40">
        <v>0</v>
      </c>
      <c r="L1005" s="40">
        <v>0</v>
      </c>
      <c r="M1005" s="40">
        <v>0</v>
      </c>
      <c r="N1005" s="40">
        <v>0</v>
      </c>
      <c r="O1005" s="40">
        <v>0</v>
      </c>
      <c r="P1005" s="40">
        <v>0</v>
      </c>
      <c r="Q1005" s="168"/>
    </row>
    <row r="1006" spans="2:17" hidden="1">
      <c r="B1006" s="110">
        <v>994</v>
      </c>
      <c r="C1006" s="35"/>
      <c r="D1006" s="36" t="s">
        <v>190</v>
      </c>
      <c r="E1006" s="111"/>
      <c r="F1006" s="37" t="s">
        <v>190</v>
      </c>
      <c r="G1006" s="38"/>
      <c r="H1006" s="40">
        <v>0</v>
      </c>
      <c r="I1006" s="40">
        <v>0</v>
      </c>
      <c r="J1006" s="40">
        <v>0</v>
      </c>
      <c r="K1006" s="40">
        <v>0</v>
      </c>
      <c r="L1006" s="40">
        <v>0</v>
      </c>
      <c r="M1006" s="40">
        <v>0</v>
      </c>
      <c r="N1006" s="40">
        <v>0</v>
      </c>
      <c r="O1006" s="40">
        <v>0</v>
      </c>
      <c r="P1006" s="40">
        <v>0</v>
      </c>
      <c r="Q1006" s="168"/>
    </row>
    <row r="1007" spans="2:17" hidden="1">
      <c r="B1007" s="36">
        <v>995</v>
      </c>
      <c r="C1007" s="35"/>
      <c r="D1007" s="36" t="s">
        <v>190</v>
      </c>
      <c r="E1007" s="111"/>
      <c r="F1007" s="37" t="s">
        <v>190</v>
      </c>
      <c r="G1007" s="38"/>
      <c r="H1007" s="40">
        <v>0</v>
      </c>
      <c r="I1007" s="40">
        <v>0</v>
      </c>
      <c r="J1007" s="40">
        <v>0</v>
      </c>
      <c r="K1007" s="40">
        <v>0</v>
      </c>
      <c r="L1007" s="40">
        <v>0</v>
      </c>
      <c r="M1007" s="40">
        <v>0</v>
      </c>
      <c r="N1007" s="40">
        <v>0</v>
      </c>
      <c r="O1007" s="40">
        <v>0</v>
      </c>
      <c r="P1007" s="40">
        <v>0</v>
      </c>
      <c r="Q1007" s="168"/>
    </row>
    <row r="1008" spans="2:17" hidden="1">
      <c r="B1008" s="110">
        <v>996</v>
      </c>
      <c r="C1008" s="35"/>
      <c r="D1008" s="36" t="s">
        <v>190</v>
      </c>
      <c r="E1008" s="111"/>
      <c r="F1008" s="37" t="s">
        <v>190</v>
      </c>
      <c r="G1008" s="38"/>
      <c r="H1008" s="40">
        <v>0</v>
      </c>
      <c r="I1008" s="40">
        <v>0</v>
      </c>
      <c r="J1008" s="40">
        <v>0</v>
      </c>
      <c r="K1008" s="40">
        <v>0</v>
      </c>
      <c r="L1008" s="40">
        <v>0</v>
      </c>
      <c r="M1008" s="40">
        <v>0</v>
      </c>
      <c r="N1008" s="40">
        <v>0</v>
      </c>
      <c r="O1008" s="40">
        <v>0</v>
      </c>
      <c r="P1008" s="40">
        <v>0</v>
      </c>
      <c r="Q1008" s="168"/>
    </row>
    <row r="1009" spans="2:17" hidden="1">
      <c r="B1009" s="36">
        <v>997</v>
      </c>
      <c r="C1009" s="35"/>
      <c r="D1009" s="36" t="s">
        <v>190</v>
      </c>
      <c r="E1009" s="111"/>
      <c r="F1009" s="37" t="s">
        <v>190</v>
      </c>
      <c r="G1009" s="38"/>
      <c r="H1009" s="40">
        <v>0</v>
      </c>
      <c r="I1009" s="40">
        <v>0</v>
      </c>
      <c r="J1009" s="40">
        <v>0</v>
      </c>
      <c r="K1009" s="40">
        <v>0</v>
      </c>
      <c r="L1009" s="40">
        <v>0</v>
      </c>
      <c r="M1009" s="40">
        <v>0</v>
      </c>
      <c r="N1009" s="40">
        <v>0</v>
      </c>
      <c r="O1009" s="40">
        <v>0</v>
      </c>
      <c r="P1009" s="40">
        <v>0</v>
      </c>
      <c r="Q1009" s="168"/>
    </row>
    <row r="1010" spans="2:17" hidden="1">
      <c r="B1010" s="110">
        <v>998</v>
      </c>
      <c r="C1010" s="35"/>
      <c r="D1010" s="36" t="s">
        <v>190</v>
      </c>
      <c r="E1010" s="111"/>
      <c r="F1010" s="37" t="s">
        <v>190</v>
      </c>
      <c r="G1010" s="38"/>
      <c r="H1010" s="40">
        <v>0</v>
      </c>
      <c r="I1010" s="40">
        <v>0</v>
      </c>
      <c r="J1010" s="40">
        <v>0</v>
      </c>
      <c r="K1010" s="40">
        <v>0</v>
      </c>
      <c r="L1010" s="40">
        <v>0</v>
      </c>
      <c r="M1010" s="40">
        <v>0</v>
      </c>
      <c r="N1010" s="40">
        <v>0</v>
      </c>
      <c r="O1010" s="40">
        <v>0</v>
      </c>
      <c r="P1010" s="40">
        <v>0</v>
      </c>
      <c r="Q1010" s="168"/>
    </row>
    <row r="1011" spans="2:17" hidden="1">
      <c r="B1011" s="36">
        <v>999</v>
      </c>
      <c r="C1011" s="35"/>
      <c r="D1011" s="36" t="s">
        <v>190</v>
      </c>
      <c r="E1011" s="111"/>
      <c r="F1011" s="37" t="s">
        <v>190</v>
      </c>
      <c r="G1011" s="38"/>
      <c r="H1011" s="40">
        <v>0</v>
      </c>
      <c r="I1011" s="40">
        <v>0</v>
      </c>
      <c r="J1011" s="40">
        <v>0</v>
      </c>
      <c r="K1011" s="40">
        <v>0</v>
      </c>
      <c r="L1011" s="40">
        <v>0</v>
      </c>
      <c r="M1011" s="40">
        <v>0</v>
      </c>
      <c r="N1011" s="40">
        <v>0</v>
      </c>
      <c r="O1011" s="40">
        <v>0</v>
      </c>
      <c r="P1011" s="40">
        <v>0</v>
      </c>
      <c r="Q1011" s="168"/>
    </row>
    <row r="1012" spans="2:17" hidden="1">
      <c r="B1012" s="110">
        <v>1000</v>
      </c>
      <c r="C1012" s="35"/>
      <c r="D1012" s="36" t="s">
        <v>190</v>
      </c>
      <c r="E1012" s="111"/>
      <c r="F1012" s="37" t="s">
        <v>190</v>
      </c>
      <c r="G1012" s="38"/>
      <c r="H1012" s="40">
        <v>0</v>
      </c>
      <c r="I1012" s="40">
        <v>0</v>
      </c>
      <c r="J1012" s="40">
        <v>0</v>
      </c>
      <c r="K1012" s="40">
        <v>0</v>
      </c>
      <c r="L1012" s="40">
        <v>0</v>
      </c>
      <c r="M1012" s="40">
        <v>0</v>
      </c>
      <c r="N1012" s="40">
        <v>0</v>
      </c>
      <c r="O1012" s="40">
        <v>0</v>
      </c>
      <c r="P1012" s="40">
        <v>0</v>
      </c>
      <c r="Q1012" s="168"/>
    </row>
    <row r="1013" spans="2:17">
      <c r="C1013" s="114"/>
      <c r="D1013" s="114"/>
      <c r="E1013" s="114"/>
      <c r="F1013" s="114"/>
      <c r="G1013" s="114"/>
      <c r="H1013" s="114"/>
      <c r="Q1013" s="117"/>
    </row>
    <row r="1014" spans="2:17">
      <c r="C1014" s="114"/>
      <c r="D1014" s="114"/>
      <c r="E1014" s="114"/>
      <c r="F1014" s="114"/>
      <c r="G1014" s="114"/>
      <c r="H1014" s="114"/>
      <c r="Q1014" s="117"/>
    </row>
    <row r="1015" spans="2:17">
      <c r="Q1015" s="117"/>
    </row>
    <row r="1016" spans="2:17">
      <c r="Q1016" s="117"/>
    </row>
    <row r="1017" spans="2:17">
      <c r="Q1017" s="117"/>
    </row>
    <row r="1018" spans="2:17">
      <c r="Q1018" s="117"/>
    </row>
    <row r="1019" spans="2:17">
      <c r="Q1019" s="117"/>
    </row>
    <row r="1020" spans="2:17">
      <c r="Q1020" s="117"/>
    </row>
  </sheetData>
  <dataConsolidate/>
  <mergeCells count="14">
    <mergeCell ref="B2:N3"/>
    <mergeCell ref="O2:P4"/>
    <mergeCell ref="B4:N4"/>
    <mergeCell ref="B5:N5"/>
    <mergeCell ref="O5:P5"/>
    <mergeCell ref="K6:Q6"/>
    <mergeCell ref="H7:Q7"/>
    <mergeCell ref="B9:H9"/>
    <mergeCell ref="H11:J11"/>
    <mergeCell ref="K11:M11"/>
    <mergeCell ref="N11:P11"/>
    <mergeCell ref="B6:C6"/>
    <mergeCell ref="D6:G6"/>
    <mergeCell ref="H6:J6"/>
  </mergeCells>
  <conditionalFormatting sqref="D6">
    <cfRule type="cellIs" dxfId="50" priority="8" operator="equal">
      <formula>0</formula>
    </cfRule>
  </conditionalFormatting>
  <conditionalFormatting sqref="F15:F75 D13:D75">
    <cfRule type="containsText" dxfId="49" priority="7" operator="containsText" text="SELECCIONE">
      <formula>NOT(ISERROR(SEARCH("SELECCIONE",D13)))</formula>
    </cfRule>
  </conditionalFormatting>
  <conditionalFormatting sqref="F13">
    <cfRule type="containsText" dxfId="48" priority="6" operator="containsText" text="SELECCIONE">
      <formula>NOT(ISERROR(SEARCH("SELECCIONE",F13)))</formula>
    </cfRule>
  </conditionalFormatting>
  <conditionalFormatting sqref="D76:D1012 F76:F1012">
    <cfRule type="containsText" dxfId="47" priority="5" operator="containsText" text="SELECCIONE">
      <formula>NOT(ISERROR(SEARCH("SELECCIONE",D76)))</formula>
    </cfRule>
  </conditionalFormatting>
  <conditionalFormatting sqref="D10">
    <cfRule type="containsText" dxfId="46" priority="4" operator="containsText" text="SELECCIONE">
      <formula>NOT(ISERROR(SEARCH("SELECCIONE",D10)))</formula>
    </cfRule>
  </conditionalFormatting>
  <conditionalFormatting sqref="F10">
    <cfRule type="containsText" dxfId="45" priority="3" operator="containsText" text="SELECCIONE">
      <formula>NOT(ISERROR(SEARCH("SELECCIONE",F10)))</formula>
    </cfRule>
  </conditionalFormatting>
  <conditionalFormatting sqref="D6:G6">
    <cfRule type="containsText" dxfId="44" priority="2" operator="containsText" text="SELECCIONE EN R1">
      <formula>NOT(ISERROR(SEARCH("SELECCIONE EN R1",D6)))</formula>
    </cfRule>
  </conditionalFormatting>
  <conditionalFormatting sqref="F14">
    <cfRule type="containsText" dxfId="43" priority="1" operator="containsText" text="SELECCIONE">
      <formula>NOT(ISERROR(SEARCH("SELECCIONE",F14)))</formula>
    </cfRule>
  </conditionalFormatting>
  <dataValidations count="2">
    <dataValidation showInputMessage="1" showErrorMessage="1" errorTitle="Valor Crédito Escala Asignada" error="El valor del crédito de la escala asignada debe ser mayor o igual al valor del crédito de la escala más baja." sqref="I13:J1012 L13:L1012 O13:O1048576" xr:uid="{00000000-0002-0000-0400-000000000000}"/>
    <dataValidation allowBlank="1" showInputMessage="1" showErrorMessage="1" errorTitle="Valor Crédito Escala Más Baja" error="El valor del crédito de la escala más baja debe ser menor o igual al valor del crédito de la escala asignada." sqref="M13:M1012 P13:P1048576" xr:uid="{00000000-0002-0000-0400-000001000000}"/>
  </dataValidations>
  <pageMargins left="0.31496062992125984" right="0.11811023622047245" top="0.74803149606299213" bottom="0.55118110236220474" header="0.31496062992125984" footer="0.31496062992125984"/>
  <pageSetup paperSize="8" scale="69" orientation="landscape" r:id="rId1"/>
  <headerFooter>
    <oddFooter>&amp;C&amp;P de &amp;N</oddFooter>
  </headerFooter>
  <rowBreaks count="10" manualBreakCount="10">
    <brk id="92" min="1" max="22" man="1"/>
    <brk id="192" min="1" max="22" man="1"/>
    <brk id="292" min="1" max="22" man="1"/>
    <brk id="392" min="1" max="22" man="1"/>
    <brk id="492" min="1" max="22" man="1"/>
    <brk id="592" min="1" max="22" man="1"/>
    <brk id="692" min="1" max="22" man="1"/>
    <brk id="790" min="1" max="22" man="1"/>
    <brk id="889" min="1" max="22" man="1"/>
    <brk id="988" min="1" max="22" man="1"/>
  </rowBreaks>
  <ignoredErrors>
    <ignoredError sqref="J10 M10 P10"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SELECTORES!$L$4:$L$7</xm:f>
          </x14:formula1>
          <xm:sqref>F13:F1012</xm:sqref>
        </x14:dataValidation>
        <x14:dataValidation type="list" allowBlank="1" showInputMessage="1" showErrorMessage="1" xr:uid="{00000000-0002-0000-0400-000003000000}">
          <x14:formula1>
            <xm:f>SELECTORES!$H$4:$H$7</xm:f>
          </x14:formula1>
          <xm:sqref>D13:D1012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R1020"/>
  <sheetViews>
    <sheetView zoomScale="90" zoomScaleNormal="90" zoomScaleSheetLayoutView="70" workbookViewId="0">
      <pane ySplit="12" topLeftCell="A13" activePane="bottomLeft" state="frozen"/>
      <selection activeCell="A14" sqref="A14"/>
      <selection pane="bottomLeft" sqref="A1:A1048576"/>
    </sheetView>
  </sheetViews>
  <sheetFormatPr baseColWidth="10" defaultColWidth="11" defaultRowHeight="15"/>
  <cols>
    <col min="1" max="1" width="5.5703125" style="114" hidden="1" customWidth="1"/>
    <col min="2" max="2" width="5.5703125" style="114" customWidth="1"/>
    <col min="3" max="3" width="30.5703125" style="91" customWidth="1"/>
    <col min="4" max="6" width="15.5703125" style="91" customWidth="1"/>
    <col min="7" max="7" width="30.5703125" style="91" customWidth="1"/>
    <col min="8" max="8" width="15.5703125" style="91" customWidth="1"/>
    <col min="9" max="16" width="15.5703125" style="114" customWidth="1"/>
    <col min="17" max="17" width="40.5703125" style="114" customWidth="1"/>
    <col min="18" max="18" width="11" style="91"/>
    <col min="19" max="19" width="16" style="91" customWidth="1"/>
    <col min="20" max="16384" width="11" style="91"/>
  </cols>
  <sheetData>
    <row r="1" spans="1:18" s="92" customFormat="1" ht="15" customHeight="1"/>
    <row r="2" spans="1:18" s="94" customFormat="1" ht="20.100000000000001" customHeight="1">
      <c r="B2" s="292" t="s">
        <v>0</v>
      </c>
      <c r="C2" s="292"/>
      <c r="D2" s="292"/>
      <c r="E2" s="292"/>
      <c r="F2" s="292"/>
      <c r="G2" s="292"/>
      <c r="H2" s="292"/>
      <c r="I2" s="292"/>
      <c r="J2" s="292"/>
      <c r="K2" s="292"/>
      <c r="L2" s="292"/>
      <c r="M2" s="292"/>
      <c r="N2" s="292"/>
      <c r="O2" s="293"/>
      <c r="P2" s="294"/>
      <c r="Q2" s="118"/>
    </row>
    <row r="3" spans="1:18" s="94" customFormat="1" ht="20.100000000000001" customHeight="1">
      <c r="B3" s="292"/>
      <c r="C3" s="292"/>
      <c r="D3" s="292"/>
      <c r="E3" s="292"/>
      <c r="F3" s="292"/>
      <c r="G3" s="292"/>
      <c r="H3" s="292"/>
      <c r="I3" s="292"/>
      <c r="J3" s="292"/>
      <c r="K3" s="292"/>
      <c r="L3" s="292"/>
      <c r="M3" s="292"/>
      <c r="N3" s="292"/>
      <c r="O3" s="295"/>
      <c r="P3" s="296"/>
      <c r="Q3" s="119"/>
    </row>
    <row r="4" spans="1:18" s="94" customFormat="1" ht="20.100000000000001" customHeight="1">
      <c r="B4" s="299" t="s">
        <v>1</v>
      </c>
      <c r="C4" s="299"/>
      <c r="D4" s="299"/>
      <c r="E4" s="299"/>
      <c r="F4" s="299"/>
      <c r="G4" s="299"/>
      <c r="H4" s="299"/>
      <c r="I4" s="299"/>
      <c r="J4" s="299"/>
      <c r="K4" s="299"/>
      <c r="L4" s="299"/>
      <c r="M4" s="299"/>
      <c r="N4" s="299"/>
      <c r="O4" s="297"/>
      <c r="P4" s="298"/>
      <c r="Q4" s="119"/>
    </row>
    <row r="5" spans="1:18" s="94" customFormat="1" ht="20.100000000000001" customHeight="1">
      <c r="B5" s="292" t="s">
        <v>2241</v>
      </c>
      <c r="C5" s="292"/>
      <c r="D5" s="292"/>
      <c r="E5" s="292"/>
      <c r="F5" s="292"/>
      <c r="G5" s="292"/>
      <c r="H5" s="292"/>
      <c r="I5" s="292"/>
      <c r="J5" s="292"/>
      <c r="K5" s="300"/>
      <c r="L5" s="300"/>
      <c r="M5" s="300"/>
      <c r="N5" s="300"/>
      <c r="O5" s="263" t="s">
        <v>21</v>
      </c>
      <c r="P5" s="259"/>
      <c r="Q5" s="119"/>
    </row>
    <row r="6" spans="1:18" s="94" customFormat="1" ht="24.95" customHeight="1">
      <c r="B6" s="262" t="s">
        <v>8</v>
      </c>
      <c r="C6" s="262"/>
      <c r="D6" s="290" t="str">
        <f>'R1'!D9:G9</f>
        <v>UNIVERSIDAD SAN ANDRÉS</v>
      </c>
      <c r="E6" s="290"/>
      <c r="F6" s="290"/>
      <c r="G6" s="290"/>
      <c r="H6" s="257" t="s">
        <v>24</v>
      </c>
      <c r="I6" s="257"/>
      <c r="J6" s="257"/>
      <c r="K6" s="291" t="s">
        <v>2361</v>
      </c>
      <c r="L6" s="291"/>
      <c r="M6" s="291"/>
      <c r="N6" s="291"/>
      <c r="O6" s="291"/>
      <c r="P6" s="291"/>
      <c r="Q6" s="291"/>
    </row>
    <row r="7" spans="1:18" s="92" customFormat="1" ht="24.95" customHeight="1">
      <c r="A7" s="94"/>
      <c r="B7" s="120"/>
      <c r="C7" s="98"/>
      <c r="D7" s="99"/>
      <c r="E7" s="99"/>
      <c r="F7" s="99"/>
      <c r="G7" s="99"/>
      <c r="H7" s="258" t="s">
        <v>2320</v>
      </c>
      <c r="I7" s="253"/>
      <c r="J7" s="253"/>
      <c r="K7" s="253"/>
      <c r="L7" s="253"/>
      <c r="M7" s="253"/>
      <c r="N7" s="253"/>
      <c r="O7" s="253"/>
      <c r="P7" s="253"/>
      <c r="Q7" s="254"/>
    </row>
    <row r="8" spans="1:18" s="101" customFormat="1" ht="24.95" customHeight="1">
      <c r="A8" s="93"/>
      <c r="B8" s="97" t="s">
        <v>2242</v>
      </c>
      <c r="C8" s="98"/>
      <c r="D8" s="99"/>
      <c r="E8" s="99"/>
      <c r="F8" s="99"/>
      <c r="G8" s="99"/>
      <c r="H8" s="99"/>
      <c r="I8" s="100"/>
      <c r="J8" s="100"/>
      <c r="K8" s="100"/>
      <c r="L8" s="100"/>
      <c r="M8" s="100"/>
      <c r="N8" s="100"/>
      <c r="O8" s="100"/>
      <c r="P8" s="100"/>
      <c r="Q8" s="100"/>
    </row>
    <row r="9" spans="1:18" s="92" customFormat="1" ht="90" customHeight="1">
      <c r="A9" s="94"/>
      <c r="B9" s="278" t="s">
        <v>2340</v>
      </c>
      <c r="C9" s="278"/>
      <c r="D9" s="278"/>
      <c r="E9" s="278"/>
      <c r="F9" s="278"/>
      <c r="G9" s="278"/>
      <c r="H9" s="278"/>
      <c r="I9" s="99"/>
      <c r="J9" s="99"/>
      <c r="K9" s="99"/>
      <c r="L9" s="99"/>
      <c r="M9" s="99"/>
      <c r="N9" s="99"/>
      <c r="O9" s="99"/>
      <c r="P9" s="99"/>
      <c r="Q9" s="121"/>
    </row>
    <row r="10" spans="1:18" s="92" customFormat="1">
      <c r="A10" s="94"/>
      <c r="B10" s="47"/>
      <c r="C10" s="48"/>
      <c r="D10" s="47"/>
      <c r="E10" s="47"/>
      <c r="F10" s="47"/>
      <c r="G10" s="49"/>
      <c r="H10" s="79"/>
      <c r="I10" s="49" t="s">
        <v>14</v>
      </c>
      <c r="J10" s="50">
        <f t="shared" ref="J10:P10" si="0">+SUM(J13:J1012)</f>
        <v>8400</v>
      </c>
      <c r="K10" s="79"/>
      <c r="L10" s="49" t="s">
        <v>14</v>
      </c>
      <c r="M10" s="50">
        <f t="shared" si="0"/>
        <v>8400</v>
      </c>
      <c r="N10" s="79"/>
      <c r="O10" s="49" t="s">
        <v>14</v>
      </c>
      <c r="P10" s="80">
        <f t="shared" si="0"/>
        <v>0</v>
      </c>
      <c r="Q10" s="99"/>
      <c r="R10" s="122"/>
    </row>
    <row r="11" spans="1:18" s="92" customFormat="1" ht="24.95" customHeight="1">
      <c r="A11" s="94"/>
      <c r="B11" s="60"/>
      <c r="C11" s="60"/>
      <c r="D11" s="60"/>
      <c r="E11" s="60"/>
      <c r="F11" s="60"/>
      <c r="G11" s="60"/>
      <c r="H11" s="257" t="s">
        <v>2337</v>
      </c>
      <c r="I11" s="257"/>
      <c r="J11" s="257"/>
      <c r="K11" s="257" t="s">
        <v>2338</v>
      </c>
      <c r="L11" s="257"/>
      <c r="M11" s="257"/>
      <c r="N11" s="279" t="s">
        <v>2339</v>
      </c>
      <c r="O11" s="279"/>
      <c r="P11" s="279"/>
      <c r="Q11" s="99"/>
    </row>
    <row r="12" spans="1:18" s="92" customFormat="1" ht="80.099999999999994" customHeight="1">
      <c r="A12" s="94"/>
      <c r="B12" s="88" t="s">
        <v>2305</v>
      </c>
      <c r="C12" s="29" t="s">
        <v>2229</v>
      </c>
      <c r="D12" s="88" t="s">
        <v>2230</v>
      </c>
      <c r="E12" s="88" t="s">
        <v>2231</v>
      </c>
      <c r="F12" s="88" t="s">
        <v>2238</v>
      </c>
      <c r="G12" s="88" t="s">
        <v>2232</v>
      </c>
      <c r="H12" s="88" t="s">
        <v>2308</v>
      </c>
      <c r="I12" s="88" t="s">
        <v>2296</v>
      </c>
      <c r="J12" s="88" t="s">
        <v>2246</v>
      </c>
      <c r="K12" s="88" t="s">
        <v>2311</v>
      </c>
      <c r="L12" s="88" t="s">
        <v>2297</v>
      </c>
      <c r="M12" s="88" t="s">
        <v>2247</v>
      </c>
      <c r="N12" s="88" t="s">
        <v>2309</v>
      </c>
      <c r="O12" s="88" t="s">
        <v>2298</v>
      </c>
      <c r="P12" s="88" t="s">
        <v>2248</v>
      </c>
      <c r="Q12" s="88" t="s">
        <v>2328</v>
      </c>
    </row>
    <row r="13" spans="1:18">
      <c r="B13" s="37">
        <v>1</v>
      </c>
      <c r="C13" s="35" t="s">
        <v>2379</v>
      </c>
      <c r="D13" s="36" t="s">
        <v>20</v>
      </c>
      <c r="E13" s="202" t="s">
        <v>2378</v>
      </c>
      <c r="F13" s="37" t="s">
        <v>2372</v>
      </c>
      <c r="G13" s="38" t="s">
        <v>2380</v>
      </c>
      <c r="H13" s="40">
        <v>6</v>
      </c>
      <c r="I13" s="40">
        <v>100</v>
      </c>
      <c r="J13" s="40">
        <v>600</v>
      </c>
      <c r="K13" s="40">
        <v>6</v>
      </c>
      <c r="L13" s="40">
        <v>100</v>
      </c>
      <c r="M13" s="40">
        <v>600</v>
      </c>
      <c r="N13" s="40">
        <v>0</v>
      </c>
      <c r="O13" s="40">
        <v>0</v>
      </c>
      <c r="P13" s="40">
        <v>0</v>
      </c>
      <c r="Q13" s="167" t="s">
        <v>2374</v>
      </c>
      <c r="R13" s="116"/>
    </row>
    <row r="14" spans="1:18">
      <c r="B14" s="110">
        <v>2</v>
      </c>
      <c r="C14" s="35" t="s">
        <v>2381</v>
      </c>
      <c r="D14" s="36" t="s">
        <v>20</v>
      </c>
      <c r="E14" s="207" t="s">
        <v>2384</v>
      </c>
      <c r="F14" s="37" t="s">
        <v>2372</v>
      </c>
      <c r="G14" s="38" t="s">
        <v>2373</v>
      </c>
      <c r="H14" s="40">
        <v>6</v>
      </c>
      <c r="I14" s="40">
        <v>100</v>
      </c>
      <c r="J14" s="40">
        <v>600</v>
      </c>
      <c r="K14" s="40">
        <v>6</v>
      </c>
      <c r="L14" s="40">
        <v>100</v>
      </c>
      <c r="M14" s="40">
        <v>600</v>
      </c>
      <c r="N14" s="40">
        <v>0</v>
      </c>
      <c r="O14" s="40">
        <v>0</v>
      </c>
      <c r="P14" s="40">
        <v>0</v>
      </c>
      <c r="Q14" s="167" t="s">
        <v>2374</v>
      </c>
    </row>
    <row r="15" spans="1:18">
      <c r="B15" s="110">
        <v>3</v>
      </c>
      <c r="C15" s="35" t="s">
        <v>2383</v>
      </c>
      <c r="D15" s="36" t="s">
        <v>20</v>
      </c>
      <c r="E15" s="202" t="s">
        <v>2382</v>
      </c>
      <c r="F15" s="37" t="s">
        <v>2372</v>
      </c>
      <c r="G15" s="38" t="s">
        <v>2373</v>
      </c>
      <c r="H15" s="40">
        <v>6</v>
      </c>
      <c r="I15" s="40">
        <v>100</v>
      </c>
      <c r="J15" s="40">
        <v>600</v>
      </c>
      <c r="K15" s="40">
        <v>6</v>
      </c>
      <c r="L15" s="40">
        <v>100</v>
      </c>
      <c r="M15" s="40">
        <v>600</v>
      </c>
      <c r="N15" s="40">
        <v>0</v>
      </c>
      <c r="O15" s="40">
        <v>0</v>
      </c>
      <c r="P15" s="40">
        <v>0</v>
      </c>
      <c r="Q15" s="167" t="s">
        <v>2374</v>
      </c>
    </row>
    <row r="16" spans="1:18">
      <c r="B16" s="110">
        <v>4</v>
      </c>
      <c r="C16" s="35" t="s">
        <v>2388</v>
      </c>
      <c r="D16" s="36" t="s">
        <v>20</v>
      </c>
      <c r="E16" s="202" t="s">
        <v>2385</v>
      </c>
      <c r="F16" s="37" t="s">
        <v>2372</v>
      </c>
      <c r="G16" s="38" t="s">
        <v>2380</v>
      </c>
      <c r="H16" s="40">
        <v>6</v>
      </c>
      <c r="I16" s="40">
        <v>100</v>
      </c>
      <c r="J16" s="40">
        <v>600</v>
      </c>
      <c r="K16" s="40">
        <v>6</v>
      </c>
      <c r="L16" s="40">
        <v>100</v>
      </c>
      <c r="M16" s="40">
        <v>600</v>
      </c>
      <c r="N16" s="40">
        <v>0</v>
      </c>
      <c r="O16" s="40">
        <v>0</v>
      </c>
      <c r="P16" s="40">
        <v>0</v>
      </c>
      <c r="Q16" s="167" t="s">
        <v>2374</v>
      </c>
    </row>
    <row r="17" spans="2:17">
      <c r="B17" s="36">
        <v>5</v>
      </c>
      <c r="C17" s="35" t="s">
        <v>2387</v>
      </c>
      <c r="D17" s="36" t="s">
        <v>20</v>
      </c>
      <c r="E17" s="204" t="s">
        <v>2386</v>
      </c>
      <c r="F17" s="37" t="s">
        <v>2372</v>
      </c>
      <c r="G17" s="38" t="s">
        <v>2380</v>
      </c>
      <c r="H17" s="40">
        <v>6</v>
      </c>
      <c r="I17" s="40">
        <v>100</v>
      </c>
      <c r="J17" s="40">
        <v>600</v>
      </c>
      <c r="K17" s="40">
        <v>6</v>
      </c>
      <c r="L17" s="40">
        <v>100</v>
      </c>
      <c r="M17" s="40">
        <v>600</v>
      </c>
      <c r="N17" s="40">
        <v>0</v>
      </c>
      <c r="O17" s="40">
        <v>0</v>
      </c>
      <c r="P17" s="40">
        <v>0</v>
      </c>
      <c r="Q17" s="167" t="s">
        <v>2374</v>
      </c>
    </row>
    <row r="18" spans="2:17">
      <c r="B18" s="110">
        <v>6</v>
      </c>
      <c r="C18" s="35" t="s">
        <v>2389</v>
      </c>
      <c r="D18" s="36" t="s">
        <v>20</v>
      </c>
      <c r="E18" s="207" t="s">
        <v>2390</v>
      </c>
      <c r="F18" s="37" t="s">
        <v>2372</v>
      </c>
      <c r="G18" s="38" t="s">
        <v>2373</v>
      </c>
      <c r="H18" s="40">
        <v>6</v>
      </c>
      <c r="I18" s="40">
        <v>100</v>
      </c>
      <c r="J18" s="40">
        <v>600</v>
      </c>
      <c r="K18" s="40">
        <v>6</v>
      </c>
      <c r="L18" s="40">
        <v>100</v>
      </c>
      <c r="M18" s="40">
        <v>600</v>
      </c>
      <c r="N18" s="40">
        <v>0</v>
      </c>
      <c r="O18" s="40">
        <v>0</v>
      </c>
      <c r="P18" s="40">
        <v>0</v>
      </c>
      <c r="Q18" s="167" t="s">
        <v>2374</v>
      </c>
    </row>
    <row r="19" spans="2:17">
      <c r="B19" s="110">
        <v>7</v>
      </c>
      <c r="C19" s="35" t="s">
        <v>2391</v>
      </c>
      <c r="D19" s="36" t="s">
        <v>20</v>
      </c>
      <c r="E19" s="207" t="s">
        <v>2392</v>
      </c>
      <c r="F19" s="37" t="s">
        <v>2372</v>
      </c>
      <c r="G19" s="38" t="s">
        <v>2373</v>
      </c>
      <c r="H19" s="40">
        <v>6</v>
      </c>
      <c r="I19" s="40">
        <v>100</v>
      </c>
      <c r="J19" s="40">
        <v>600</v>
      </c>
      <c r="K19" s="40">
        <v>6</v>
      </c>
      <c r="L19" s="40">
        <v>100</v>
      </c>
      <c r="M19" s="40">
        <v>600</v>
      </c>
      <c r="N19" s="40">
        <v>0</v>
      </c>
      <c r="O19" s="40">
        <v>0</v>
      </c>
      <c r="P19" s="40">
        <v>0</v>
      </c>
      <c r="Q19" s="167" t="s">
        <v>2374</v>
      </c>
    </row>
    <row r="20" spans="2:17">
      <c r="B20" s="110">
        <v>8</v>
      </c>
      <c r="C20" s="35" t="s">
        <v>2394</v>
      </c>
      <c r="D20" s="36" t="s">
        <v>20</v>
      </c>
      <c r="E20" s="202" t="s">
        <v>2393</v>
      </c>
      <c r="F20" s="37" t="s">
        <v>2372</v>
      </c>
      <c r="G20" s="38" t="s">
        <v>2373</v>
      </c>
      <c r="H20" s="40">
        <v>6</v>
      </c>
      <c r="I20" s="40">
        <v>100</v>
      </c>
      <c r="J20" s="40">
        <v>600</v>
      </c>
      <c r="K20" s="40">
        <v>6</v>
      </c>
      <c r="L20" s="40">
        <v>100</v>
      </c>
      <c r="M20" s="40">
        <v>600</v>
      </c>
      <c r="N20" s="40">
        <v>0</v>
      </c>
      <c r="O20" s="40">
        <v>0</v>
      </c>
      <c r="P20" s="40">
        <v>0</v>
      </c>
      <c r="Q20" s="167" t="s">
        <v>2374</v>
      </c>
    </row>
    <row r="21" spans="2:17">
      <c r="B21" s="36">
        <v>9</v>
      </c>
      <c r="C21" s="35" t="s">
        <v>2395</v>
      </c>
      <c r="D21" s="36" t="s">
        <v>20</v>
      </c>
      <c r="E21" s="207" t="s">
        <v>2396</v>
      </c>
      <c r="F21" s="37" t="s">
        <v>2372</v>
      </c>
      <c r="G21" s="38" t="s">
        <v>2373</v>
      </c>
      <c r="H21" s="40">
        <v>6</v>
      </c>
      <c r="I21" s="40">
        <v>100</v>
      </c>
      <c r="J21" s="40">
        <v>600</v>
      </c>
      <c r="K21" s="40">
        <v>6</v>
      </c>
      <c r="L21" s="40">
        <v>100</v>
      </c>
      <c r="M21" s="40">
        <v>600</v>
      </c>
      <c r="N21" s="40">
        <v>0</v>
      </c>
      <c r="O21" s="40">
        <v>0</v>
      </c>
      <c r="P21" s="40">
        <v>0</v>
      </c>
      <c r="Q21" s="167" t="s">
        <v>2374</v>
      </c>
    </row>
    <row r="22" spans="2:17">
      <c r="B22" s="110">
        <v>10</v>
      </c>
      <c r="C22" s="35" t="s">
        <v>2397</v>
      </c>
      <c r="D22" s="36" t="s">
        <v>20</v>
      </c>
      <c r="E22" s="207" t="s">
        <v>2398</v>
      </c>
      <c r="F22" s="37" t="s">
        <v>2372</v>
      </c>
      <c r="G22" s="38" t="s">
        <v>2373</v>
      </c>
      <c r="H22" s="40">
        <v>6</v>
      </c>
      <c r="I22" s="40">
        <v>100</v>
      </c>
      <c r="J22" s="40">
        <v>600</v>
      </c>
      <c r="K22" s="40">
        <v>6</v>
      </c>
      <c r="L22" s="40">
        <v>100</v>
      </c>
      <c r="M22" s="40">
        <v>600</v>
      </c>
      <c r="N22" s="40">
        <v>0</v>
      </c>
      <c r="O22" s="40">
        <v>0</v>
      </c>
      <c r="P22" s="40">
        <v>0</v>
      </c>
      <c r="Q22" s="167" t="s">
        <v>2374</v>
      </c>
    </row>
    <row r="23" spans="2:17">
      <c r="B23" s="110">
        <v>11</v>
      </c>
      <c r="C23" s="35" t="s">
        <v>2399</v>
      </c>
      <c r="D23" s="36" t="s">
        <v>20</v>
      </c>
      <c r="E23" s="207" t="s">
        <v>2400</v>
      </c>
      <c r="F23" s="37" t="s">
        <v>2372</v>
      </c>
      <c r="G23" s="38" t="s">
        <v>2373</v>
      </c>
      <c r="H23" s="40">
        <v>6</v>
      </c>
      <c r="I23" s="40">
        <v>100</v>
      </c>
      <c r="J23" s="40">
        <v>600</v>
      </c>
      <c r="K23" s="40">
        <v>6</v>
      </c>
      <c r="L23" s="40">
        <v>100</v>
      </c>
      <c r="M23" s="40">
        <v>600</v>
      </c>
      <c r="N23" s="40">
        <v>0</v>
      </c>
      <c r="O23" s="40">
        <v>0</v>
      </c>
      <c r="P23" s="40">
        <v>0</v>
      </c>
      <c r="Q23" s="167" t="s">
        <v>2374</v>
      </c>
    </row>
    <row r="24" spans="2:17">
      <c r="B24" s="110">
        <v>12</v>
      </c>
      <c r="C24" s="35" t="s">
        <v>2401</v>
      </c>
      <c r="D24" s="36" t="s">
        <v>20</v>
      </c>
      <c r="E24" s="207" t="s">
        <v>2402</v>
      </c>
      <c r="F24" s="37" t="s">
        <v>2372</v>
      </c>
      <c r="G24" s="38" t="s">
        <v>2373</v>
      </c>
      <c r="H24" s="40">
        <v>6</v>
      </c>
      <c r="I24" s="40">
        <v>100</v>
      </c>
      <c r="J24" s="40">
        <v>600</v>
      </c>
      <c r="K24" s="40">
        <v>6</v>
      </c>
      <c r="L24" s="40">
        <v>100</v>
      </c>
      <c r="M24" s="40">
        <v>600</v>
      </c>
      <c r="N24" s="40">
        <v>0</v>
      </c>
      <c r="O24" s="40">
        <v>0</v>
      </c>
      <c r="P24" s="40">
        <v>0</v>
      </c>
      <c r="Q24" s="167" t="s">
        <v>2374</v>
      </c>
    </row>
    <row r="25" spans="2:17">
      <c r="B25" s="36">
        <v>13</v>
      </c>
      <c r="C25" s="35" t="s">
        <v>2403</v>
      </c>
      <c r="D25" s="36" t="s">
        <v>20</v>
      </c>
      <c r="E25" s="207" t="s">
        <v>2405</v>
      </c>
      <c r="F25" s="37" t="s">
        <v>2372</v>
      </c>
      <c r="G25" s="38" t="s">
        <v>2407</v>
      </c>
      <c r="H25" s="40">
        <v>6</v>
      </c>
      <c r="I25" s="40">
        <v>100</v>
      </c>
      <c r="J25" s="40">
        <v>600</v>
      </c>
      <c r="K25" s="40">
        <v>6</v>
      </c>
      <c r="L25" s="40">
        <v>100</v>
      </c>
      <c r="M25" s="40">
        <v>600</v>
      </c>
      <c r="N25" s="40">
        <v>0</v>
      </c>
      <c r="O25" s="40">
        <v>0</v>
      </c>
      <c r="P25" s="40">
        <v>0</v>
      </c>
      <c r="Q25" s="167" t="s">
        <v>2374</v>
      </c>
    </row>
    <row r="26" spans="2:17">
      <c r="B26" s="110">
        <v>14</v>
      </c>
      <c r="C26" s="35" t="s">
        <v>2404</v>
      </c>
      <c r="D26" s="36" t="s">
        <v>20</v>
      </c>
      <c r="E26" s="207" t="s">
        <v>2406</v>
      </c>
      <c r="F26" s="37" t="s">
        <v>2372</v>
      </c>
      <c r="G26" s="38" t="s">
        <v>2380</v>
      </c>
      <c r="H26" s="40">
        <v>6</v>
      </c>
      <c r="I26" s="40">
        <v>100</v>
      </c>
      <c r="J26" s="40">
        <v>600</v>
      </c>
      <c r="K26" s="40">
        <v>6</v>
      </c>
      <c r="L26" s="40">
        <v>100</v>
      </c>
      <c r="M26" s="40">
        <v>600</v>
      </c>
      <c r="N26" s="40">
        <v>0</v>
      </c>
      <c r="O26" s="40">
        <v>0</v>
      </c>
      <c r="P26" s="40">
        <v>0</v>
      </c>
      <c r="Q26" s="167" t="s">
        <v>2374</v>
      </c>
    </row>
    <row r="27" spans="2:17">
      <c r="B27" s="110">
        <v>15</v>
      </c>
      <c r="C27" s="35"/>
      <c r="D27" s="36" t="s">
        <v>190</v>
      </c>
      <c r="E27" s="111"/>
      <c r="F27" s="37" t="s">
        <v>190</v>
      </c>
      <c r="G27" s="38"/>
      <c r="H27" s="40">
        <v>0</v>
      </c>
      <c r="I27" s="40">
        <v>0</v>
      </c>
      <c r="J27" s="40">
        <v>0</v>
      </c>
      <c r="K27" s="40">
        <v>0</v>
      </c>
      <c r="L27" s="40">
        <v>0</v>
      </c>
      <c r="M27" s="40">
        <v>0</v>
      </c>
      <c r="N27" s="40">
        <v>0</v>
      </c>
      <c r="O27" s="40">
        <v>0</v>
      </c>
      <c r="P27" s="40">
        <v>0</v>
      </c>
      <c r="Q27" s="168"/>
    </row>
    <row r="28" spans="2:17">
      <c r="B28" s="110">
        <v>16</v>
      </c>
      <c r="C28" s="35"/>
      <c r="D28" s="36" t="s">
        <v>190</v>
      </c>
      <c r="E28" s="111"/>
      <c r="F28" s="37" t="s">
        <v>190</v>
      </c>
      <c r="G28" s="38"/>
      <c r="H28" s="40">
        <v>0</v>
      </c>
      <c r="I28" s="40">
        <v>0</v>
      </c>
      <c r="J28" s="40">
        <v>0</v>
      </c>
      <c r="K28" s="40">
        <v>0</v>
      </c>
      <c r="L28" s="40">
        <v>0</v>
      </c>
      <c r="M28" s="40">
        <v>0</v>
      </c>
      <c r="N28" s="40">
        <v>0</v>
      </c>
      <c r="O28" s="40">
        <v>0</v>
      </c>
      <c r="P28" s="40">
        <v>0</v>
      </c>
      <c r="Q28" s="168"/>
    </row>
    <row r="29" spans="2:17">
      <c r="B29" s="36">
        <v>17</v>
      </c>
      <c r="C29" s="35"/>
      <c r="D29" s="36" t="s">
        <v>190</v>
      </c>
      <c r="E29" s="111"/>
      <c r="F29" s="37" t="s">
        <v>190</v>
      </c>
      <c r="G29" s="38"/>
      <c r="H29" s="40">
        <v>0</v>
      </c>
      <c r="I29" s="40">
        <v>0</v>
      </c>
      <c r="J29" s="40">
        <v>0</v>
      </c>
      <c r="K29" s="40">
        <v>0</v>
      </c>
      <c r="L29" s="40">
        <v>0</v>
      </c>
      <c r="M29" s="40">
        <v>0</v>
      </c>
      <c r="N29" s="40">
        <v>0</v>
      </c>
      <c r="O29" s="40">
        <v>0</v>
      </c>
      <c r="P29" s="40">
        <v>0</v>
      </c>
      <c r="Q29" s="168"/>
    </row>
    <row r="30" spans="2:17">
      <c r="B30" s="110">
        <v>18</v>
      </c>
      <c r="C30" s="35"/>
      <c r="D30" s="36" t="s">
        <v>190</v>
      </c>
      <c r="E30" s="111"/>
      <c r="F30" s="37" t="s">
        <v>190</v>
      </c>
      <c r="G30" s="38"/>
      <c r="H30" s="40">
        <v>0</v>
      </c>
      <c r="I30" s="40">
        <v>0</v>
      </c>
      <c r="J30" s="40">
        <v>0</v>
      </c>
      <c r="K30" s="40">
        <v>0</v>
      </c>
      <c r="L30" s="40">
        <v>0</v>
      </c>
      <c r="M30" s="40">
        <v>0</v>
      </c>
      <c r="N30" s="40">
        <v>0</v>
      </c>
      <c r="O30" s="40">
        <v>0</v>
      </c>
      <c r="P30" s="40">
        <v>0</v>
      </c>
      <c r="Q30" s="168"/>
    </row>
    <row r="31" spans="2:17">
      <c r="B31" s="110">
        <v>19</v>
      </c>
      <c r="C31" s="35"/>
      <c r="D31" s="36" t="s">
        <v>190</v>
      </c>
      <c r="E31" s="111"/>
      <c r="F31" s="37" t="s">
        <v>190</v>
      </c>
      <c r="G31" s="38"/>
      <c r="H31" s="40">
        <v>0</v>
      </c>
      <c r="I31" s="40">
        <v>0</v>
      </c>
      <c r="J31" s="40">
        <v>0</v>
      </c>
      <c r="K31" s="40">
        <v>0</v>
      </c>
      <c r="L31" s="40">
        <v>0</v>
      </c>
      <c r="M31" s="40">
        <v>0</v>
      </c>
      <c r="N31" s="40">
        <v>0</v>
      </c>
      <c r="O31" s="40">
        <v>0</v>
      </c>
      <c r="P31" s="40">
        <v>0</v>
      </c>
      <c r="Q31" s="168"/>
    </row>
    <row r="32" spans="2:17">
      <c r="B32" s="110">
        <v>20</v>
      </c>
      <c r="C32" s="35"/>
      <c r="D32" s="36" t="s">
        <v>190</v>
      </c>
      <c r="E32" s="111"/>
      <c r="F32" s="37" t="s">
        <v>190</v>
      </c>
      <c r="G32" s="38"/>
      <c r="H32" s="40">
        <v>0</v>
      </c>
      <c r="I32" s="40">
        <v>0</v>
      </c>
      <c r="J32" s="40">
        <v>0</v>
      </c>
      <c r="K32" s="40">
        <v>0</v>
      </c>
      <c r="L32" s="40">
        <v>0</v>
      </c>
      <c r="M32" s="40">
        <v>0</v>
      </c>
      <c r="N32" s="40">
        <v>0</v>
      </c>
      <c r="O32" s="40">
        <v>0</v>
      </c>
      <c r="P32" s="40">
        <v>0</v>
      </c>
      <c r="Q32" s="168"/>
    </row>
    <row r="33" spans="2:17">
      <c r="B33" s="36">
        <v>21</v>
      </c>
      <c r="C33" s="35"/>
      <c r="D33" s="36" t="s">
        <v>190</v>
      </c>
      <c r="E33" s="111"/>
      <c r="F33" s="37" t="s">
        <v>190</v>
      </c>
      <c r="G33" s="38"/>
      <c r="H33" s="40">
        <v>0</v>
      </c>
      <c r="I33" s="40">
        <v>0</v>
      </c>
      <c r="J33" s="40">
        <v>0</v>
      </c>
      <c r="K33" s="40">
        <v>0</v>
      </c>
      <c r="L33" s="40">
        <v>0</v>
      </c>
      <c r="M33" s="40">
        <v>0</v>
      </c>
      <c r="N33" s="40">
        <v>0</v>
      </c>
      <c r="O33" s="40">
        <v>0</v>
      </c>
      <c r="P33" s="40">
        <v>0</v>
      </c>
      <c r="Q33" s="168"/>
    </row>
    <row r="34" spans="2:17">
      <c r="B34" s="110">
        <v>22</v>
      </c>
      <c r="C34" s="35"/>
      <c r="D34" s="36" t="s">
        <v>190</v>
      </c>
      <c r="E34" s="111"/>
      <c r="F34" s="37" t="s">
        <v>190</v>
      </c>
      <c r="G34" s="38"/>
      <c r="H34" s="40">
        <v>0</v>
      </c>
      <c r="I34" s="40">
        <v>0</v>
      </c>
      <c r="J34" s="40">
        <v>0</v>
      </c>
      <c r="K34" s="40">
        <v>0</v>
      </c>
      <c r="L34" s="40">
        <v>0</v>
      </c>
      <c r="M34" s="40">
        <v>0</v>
      </c>
      <c r="N34" s="40">
        <v>0</v>
      </c>
      <c r="O34" s="40">
        <v>0</v>
      </c>
      <c r="P34" s="40">
        <v>0</v>
      </c>
      <c r="Q34" s="168"/>
    </row>
    <row r="35" spans="2:17">
      <c r="B35" s="110">
        <v>23</v>
      </c>
      <c r="C35" s="35"/>
      <c r="D35" s="36" t="s">
        <v>190</v>
      </c>
      <c r="E35" s="111"/>
      <c r="F35" s="37" t="s">
        <v>190</v>
      </c>
      <c r="G35" s="38"/>
      <c r="H35" s="40">
        <v>0</v>
      </c>
      <c r="I35" s="40">
        <v>0</v>
      </c>
      <c r="J35" s="40">
        <v>0</v>
      </c>
      <c r="K35" s="40">
        <v>0</v>
      </c>
      <c r="L35" s="40">
        <v>0</v>
      </c>
      <c r="M35" s="40">
        <v>0</v>
      </c>
      <c r="N35" s="40">
        <v>0</v>
      </c>
      <c r="O35" s="40">
        <v>0</v>
      </c>
      <c r="P35" s="40">
        <v>0</v>
      </c>
      <c r="Q35" s="168"/>
    </row>
    <row r="36" spans="2:17">
      <c r="B36" s="110">
        <v>24</v>
      </c>
      <c r="C36" s="35"/>
      <c r="D36" s="36" t="s">
        <v>190</v>
      </c>
      <c r="E36" s="111"/>
      <c r="F36" s="37" t="s">
        <v>190</v>
      </c>
      <c r="G36" s="38"/>
      <c r="H36" s="40">
        <v>0</v>
      </c>
      <c r="I36" s="40">
        <v>0</v>
      </c>
      <c r="J36" s="40">
        <v>0</v>
      </c>
      <c r="K36" s="40">
        <v>0</v>
      </c>
      <c r="L36" s="40">
        <v>0</v>
      </c>
      <c r="M36" s="40">
        <v>0</v>
      </c>
      <c r="N36" s="40">
        <v>0</v>
      </c>
      <c r="O36" s="40">
        <v>0</v>
      </c>
      <c r="P36" s="40">
        <v>0</v>
      </c>
      <c r="Q36" s="168"/>
    </row>
    <row r="37" spans="2:17">
      <c r="B37" s="36">
        <v>25</v>
      </c>
      <c r="C37" s="35"/>
      <c r="D37" s="36" t="s">
        <v>190</v>
      </c>
      <c r="E37" s="111"/>
      <c r="F37" s="37" t="s">
        <v>190</v>
      </c>
      <c r="G37" s="38"/>
      <c r="H37" s="40">
        <v>0</v>
      </c>
      <c r="I37" s="40">
        <v>0</v>
      </c>
      <c r="J37" s="40">
        <v>0</v>
      </c>
      <c r="K37" s="40">
        <v>0</v>
      </c>
      <c r="L37" s="40">
        <v>0</v>
      </c>
      <c r="M37" s="40">
        <v>0</v>
      </c>
      <c r="N37" s="40">
        <v>0</v>
      </c>
      <c r="O37" s="40">
        <v>0</v>
      </c>
      <c r="P37" s="40">
        <v>0</v>
      </c>
      <c r="Q37" s="168"/>
    </row>
    <row r="38" spans="2:17">
      <c r="B38" s="110">
        <v>26</v>
      </c>
      <c r="C38" s="35"/>
      <c r="D38" s="36" t="s">
        <v>190</v>
      </c>
      <c r="E38" s="111"/>
      <c r="F38" s="37" t="s">
        <v>190</v>
      </c>
      <c r="G38" s="38"/>
      <c r="H38" s="40">
        <v>0</v>
      </c>
      <c r="I38" s="40">
        <v>0</v>
      </c>
      <c r="J38" s="40">
        <v>0</v>
      </c>
      <c r="K38" s="40">
        <v>0</v>
      </c>
      <c r="L38" s="40">
        <v>0</v>
      </c>
      <c r="M38" s="40">
        <v>0</v>
      </c>
      <c r="N38" s="40">
        <v>0</v>
      </c>
      <c r="O38" s="40">
        <v>0</v>
      </c>
      <c r="P38" s="40">
        <v>0</v>
      </c>
      <c r="Q38" s="168"/>
    </row>
    <row r="39" spans="2:17">
      <c r="B39" s="110">
        <v>27</v>
      </c>
      <c r="C39" s="35"/>
      <c r="D39" s="36" t="s">
        <v>190</v>
      </c>
      <c r="E39" s="111"/>
      <c r="F39" s="37" t="s">
        <v>190</v>
      </c>
      <c r="G39" s="38"/>
      <c r="H39" s="40">
        <v>0</v>
      </c>
      <c r="I39" s="40">
        <v>0</v>
      </c>
      <c r="J39" s="40">
        <v>0</v>
      </c>
      <c r="K39" s="40">
        <v>0</v>
      </c>
      <c r="L39" s="40">
        <v>0</v>
      </c>
      <c r="M39" s="40">
        <v>0</v>
      </c>
      <c r="N39" s="40">
        <v>0</v>
      </c>
      <c r="O39" s="40">
        <v>0</v>
      </c>
      <c r="P39" s="40">
        <v>0</v>
      </c>
      <c r="Q39" s="168"/>
    </row>
    <row r="40" spans="2:17">
      <c r="B40" s="110">
        <v>28</v>
      </c>
      <c r="C40" s="35"/>
      <c r="D40" s="36" t="s">
        <v>190</v>
      </c>
      <c r="E40" s="111"/>
      <c r="F40" s="37" t="s">
        <v>190</v>
      </c>
      <c r="G40" s="38"/>
      <c r="H40" s="40">
        <v>0</v>
      </c>
      <c r="I40" s="40">
        <v>0</v>
      </c>
      <c r="J40" s="40">
        <v>0</v>
      </c>
      <c r="K40" s="40">
        <v>0</v>
      </c>
      <c r="L40" s="40">
        <v>0</v>
      </c>
      <c r="M40" s="40">
        <v>0</v>
      </c>
      <c r="N40" s="40">
        <v>0</v>
      </c>
      <c r="O40" s="40">
        <v>0</v>
      </c>
      <c r="P40" s="40">
        <v>0</v>
      </c>
      <c r="Q40" s="168"/>
    </row>
    <row r="41" spans="2:17">
      <c r="B41" s="36">
        <v>29</v>
      </c>
      <c r="C41" s="35"/>
      <c r="D41" s="36" t="s">
        <v>190</v>
      </c>
      <c r="E41" s="111"/>
      <c r="F41" s="37" t="s">
        <v>190</v>
      </c>
      <c r="G41" s="38"/>
      <c r="H41" s="40">
        <v>0</v>
      </c>
      <c r="I41" s="40">
        <v>0</v>
      </c>
      <c r="J41" s="40">
        <v>0</v>
      </c>
      <c r="K41" s="40">
        <v>0</v>
      </c>
      <c r="L41" s="40">
        <v>0</v>
      </c>
      <c r="M41" s="40">
        <v>0</v>
      </c>
      <c r="N41" s="40">
        <v>0</v>
      </c>
      <c r="O41" s="40">
        <v>0</v>
      </c>
      <c r="P41" s="40">
        <v>0</v>
      </c>
      <c r="Q41" s="168"/>
    </row>
    <row r="42" spans="2:17">
      <c r="B42" s="110">
        <v>30</v>
      </c>
      <c r="C42" s="35"/>
      <c r="D42" s="36" t="s">
        <v>190</v>
      </c>
      <c r="E42" s="111"/>
      <c r="F42" s="37" t="s">
        <v>190</v>
      </c>
      <c r="G42" s="38"/>
      <c r="H42" s="40">
        <v>0</v>
      </c>
      <c r="I42" s="40">
        <v>0</v>
      </c>
      <c r="J42" s="40">
        <v>0</v>
      </c>
      <c r="K42" s="40">
        <v>0</v>
      </c>
      <c r="L42" s="40">
        <v>0</v>
      </c>
      <c r="M42" s="40">
        <v>0</v>
      </c>
      <c r="N42" s="40">
        <v>0</v>
      </c>
      <c r="O42" s="40">
        <v>0</v>
      </c>
      <c r="P42" s="40">
        <v>0</v>
      </c>
      <c r="Q42" s="168"/>
    </row>
    <row r="43" spans="2:17" hidden="1">
      <c r="B43" s="110">
        <v>31</v>
      </c>
      <c r="C43" s="35"/>
      <c r="D43" s="36" t="s">
        <v>190</v>
      </c>
      <c r="E43" s="111"/>
      <c r="F43" s="37" t="s">
        <v>190</v>
      </c>
      <c r="G43" s="38"/>
      <c r="H43" s="40">
        <v>0</v>
      </c>
      <c r="I43" s="40">
        <v>0</v>
      </c>
      <c r="J43" s="40">
        <v>0</v>
      </c>
      <c r="K43" s="40">
        <v>0</v>
      </c>
      <c r="L43" s="40">
        <v>0</v>
      </c>
      <c r="M43" s="40">
        <v>0</v>
      </c>
      <c r="N43" s="40">
        <v>0</v>
      </c>
      <c r="O43" s="40">
        <v>0</v>
      </c>
      <c r="P43" s="40">
        <v>0</v>
      </c>
      <c r="Q43" s="168"/>
    </row>
    <row r="44" spans="2:17" hidden="1">
      <c r="B44" s="110">
        <v>32</v>
      </c>
      <c r="C44" s="35"/>
      <c r="D44" s="36" t="s">
        <v>190</v>
      </c>
      <c r="E44" s="111"/>
      <c r="F44" s="37" t="s">
        <v>190</v>
      </c>
      <c r="G44" s="38"/>
      <c r="H44" s="40">
        <v>0</v>
      </c>
      <c r="I44" s="40">
        <v>0</v>
      </c>
      <c r="J44" s="40">
        <v>0</v>
      </c>
      <c r="K44" s="40">
        <v>0</v>
      </c>
      <c r="L44" s="40">
        <v>0</v>
      </c>
      <c r="M44" s="40">
        <v>0</v>
      </c>
      <c r="N44" s="40">
        <v>0</v>
      </c>
      <c r="O44" s="40">
        <v>0</v>
      </c>
      <c r="P44" s="40">
        <v>0</v>
      </c>
      <c r="Q44" s="168"/>
    </row>
    <row r="45" spans="2:17" hidden="1">
      <c r="B45" s="36">
        <v>33</v>
      </c>
      <c r="C45" s="35"/>
      <c r="D45" s="36" t="s">
        <v>190</v>
      </c>
      <c r="E45" s="111"/>
      <c r="F45" s="37" t="s">
        <v>190</v>
      </c>
      <c r="G45" s="38"/>
      <c r="H45" s="40">
        <v>0</v>
      </c>
      <c r="I45" s="40">
        <v>0</v>
      </c>
      <c r="J45" s="40">
        <v>0</v>
      </c>
      <c r="K45" s="40">
        <v>0</v>
      </c>
      <c r="L45" s="40">
        <v>0</v>
      </c>
      <c r="M45" s="40">
        <v>0</v>
      </c>
      <c r="N45" s="40">
        <v>0</v>
      </c>
      <c r="O45" s="40">
        <v>0</v>
      </c>
      <c r="P45" s="40">
        <v>0</v>
      </c>
      <c r="Q45" s="168"/>
    </row>
    <row r="46" spans="2:17" hidden="1">
      <c r="B46" s="110">
        <v>34</v>
      </c>
      <c r="C46" s="35"/>
      <c r="D46" s="36" t="s">
        <v>190</v>
      </c>
      <c r="E46" s="111"/>
      <c r="F46" s="37" t="s">
        <v>190</v>
      </c>
      <c r="G46" s="38"/>
      <c r="H46" s="40">
        <v>0</v>
      </c>
      <c r="I46" s="40">
        <v>0</v>
      </c>
      <c r="J46" s="40">
        <v>0</v>
      </c>
      <c r="K46" s="40">
        <v>0</v>
      </c>
      <c r="L46" s="40">
        <v>0</v>
      </c>
      <c r="M46" s="40">
        <v>0</v>
      </c>
      <c r="N46" s="40">
        <v>0</v>
      </c>
      <c r="O46" s="40">
        <v>0</v>
      </c>
      <c r="P46" s="40">
        <v>0</v>
      </c>
      <c r="Q46" s="168"/>
    </row>
    <row r="47" spans="2:17" hidden="1">
      <c r="B47" s="110">
        <v>35</v>
      </c>
      <c r="C47" s="35"/>
      <c r="D47" s="36" t="s">
        <v>190</v>
      </c>
      <c r="E47" s="111"/>
      <c r="F47" s="37" t="s">
        <v>190</v>
      </c>
      <c r="G47" s="38"/>
      <c r="H47" s="40">
        <v>0</v>
      </c>
      <c r="I47" s="40">
        <v>0</v>
      </c>
      <c r="J47" s="40">
        <v>0</v>
      </c>
      <c r="K47" s="40">
        <v>0</v>
      </c>
      <c r="L47" s="40">
        <v>0</v>
      </c>
      <c r="M47" s="40">
        <v>0</v>
      </c>
      <c r="N47" s="40">
        <v>0</v>
      </c>
      <c r="O47" s="40">
        <v>0</v>
      </c>
      <c r="P47" s="40">
        <v>0</v>
      </c>
      <c r="Q47" s="168"/>
    </row>
    <row r="48" spans="2:17" hidden="1">
      <c r="B48" s="110">
        <v>36</v>
      </c>
      <c r="C48" s="35"/>
      <c r="D48" s="36" t="s">
        <v>190</v>
      </c>
      <c r="E48" s="111"/>
      <c r="F48" s="37" t="s">
        <v>190</v>
      </c>
      <c r="G48" s="38"/>
      <c r="H48" s="40">
        <v>0</v>
      </c>
      <c r="I48" s="40">
        <v>0</v>
      </c>
      <c r="J48" s="40">
        <v>0</v>
      </c>
      <c r="K48" s="40">
        <v>0</v>
      </c>
      <c r="L48" s="40">
        <v>0</v>
      </c>
      <c r="M48" s="40">
        <v>0</v>
      </c>
      <c r="N48" s="40">
        <v>0</v>
      </c>
      <c r="O48" s="40">
        <v>0</v>
      </c>
      <c r="P48" s="40">
        <v>0</v>
      </c>
      <c r="Q48" s="168"/>
    </row>
    <row r="49" spans="2:17" hidden="1">
      <c r="B49" s="36">
        <v>37</v>
      </c>
      <c r="C49" s="35"/>
      <c r="D49" s="36" t="s">
        <v>190</v>
      </c>
      <c r="E49" s="111"/>
      <c r="F49" s="37" t="s">
        <v>190</v>
      </c>
      <c r="G49" s="38"/>
      <c r="H49" s="40">
        <v>0</v>
      </c>
      <c r="I49" s="40">
        <v>0</v>
      </c>
      <c r="J49" s="40">
        <v>0</v>
      </c>
      <c r="K49" s="40">
        <v>0</v>
      </c>
      <c r="L49" s="40">
        <v>0</v>
      </c>
      <c r="M49" s="40">
        <v>0</v>
      </c>
      <c r="N49" s="40">
        <v>0</v>
      </c>
      <c r="O49" s="40">
        <v>0</v>
      </c>
      <c r="P49" s="40">
        <v>0</v>
      </c>
      <c r="Q49" s="168"/>
    </row>
    <row r="50" spans="2:17" hidden="1">
      <c r="B50" s="110">
        <v>38</v>
      </c>
      <c r="C50" s="35"/>
      <c r="D50" s="36" t="s">
        <v>190</v>
      </c>
      <c r="E50" s="111"/>
      <c r="F50" s="37" t="s">
        <v>190</v>
      </c>
      <c r="G50" s="38"/>
      <c r="H50" s="40">
        <v>0</v>
      </c>
      <c r="I50" s="40">
        <v>0</v>
      </c>
      <c r="J50" s="40">
        <v>0</v>
      </c>
      <c r="K50" s="40">
        <v>0</v>
      </c>
      <c r="L50" s="40">
        <v>0</v>
      </c>
      <c r="M50" s="40">
        <v>0</v>
      </c>
      <c r="N50" s="40">
        <v>0</v>
      </c>
      <c r="O50" s="40">
        <v>0</v>
      </c>
      <c r="P50" s="40">
        <v>0</v>
      </c>
      <c r="Q50" s="168"/>
    </row>
    <row r="51" spans="2:17" hidden="1">
      <c r="B51" s="110">
        <v>39</v>
      </c>
      <c r="C51" s="35"/>
      <c r="D51" s="36" t="s">
        <v>190</v>
      </c>
      <c r="E51" s="111"/>
      <c r="F51" s="37" t="s">
        <v>190</v>
      </c>
      <c r="G51" s="38"/>
      <c r="H51" s="40">
        <v>0</v>
      </c>
      <c r="I51" s="40">
        <v>0</v>
      </c>
      <c r="J51" s="40">
        <v>0</v>
      </c>
      <c r="K51" s="40">
        <v>0</v>
      </c>
      <c r="L51" s="40">
        <v>0</v>
      </c>
      <c r="M51" s="40">
        <v>0</v>
      </c>
      <c r="N51" s="40">
        <v>0</v>
      </c>
      <c r="O51" s="40">
        <v>0</v>
      </c>
      <c r="P51" s="40">
        <v>0</v>
      </c>
      <c r="Q51" s="168"/>
    </row>
    <row r="52" spans="2:17" hidden="1">
      <c r="B52" s="110">
        <v>40</v>
      </c>
      <c r="C52" s="35"/>
      <c r="D52" s="36" t="s">
        <v>190</v>
      </c>
      <c r="E52" s="111"/>
      <c r="F52" s="37" t="s">
        <v>190</v>
      </c>
      <c r="G52" s="38"/>
      <c r="H52" s="40">
        <v>0</v>
      </c>
      <c r="I52" s="40">
        <v>0</v>
      </c>
      <c r="J52" s="40">
        <v>0</v>
      </c>
      <c r="K52" s="40">
        <v>0</v>
      </c>
      <c r="L52" s="40">
        <v>0</v>
      </c>
      <c r="M52" s="40">
        <v>0</v>
      </c>
      <c r="N52" s="40">
        <v>0</v>
      </c>
      <c r="O52" s="40">
        <v>0</v>
      </c>
      <c r="P52" s="40">
        <v>0</v>
      </c>
      <c r="Q52" s="168"/>
    </row>
    <row r="53" spans="2:17" hidden="1">
      <c r="B53" s="36">
        <v>41</v>
      </c>
      <c r="C53" s="35"/>
      <c r="D53" s="36" t="s">
        <v>190</v>
      </c>
      <c r="E53" s="111"/>
      <c r="F53" s="37" t="s">
        <v>190</v>
      </c>
      <c r="G53" s="38"/>
      <c r="H53" s="40">
        <v>0</v>
      </c>
      <c r="I53" s="40">
        <v>0</v>
      </c>
      <c r="J53" s="40">
        <v>0</v>
      </c>
      <c r="K53" s="40">
        <v>0</v>
      </c>
      <c r="L53" s="40">
        <v>0</v>
      </c>
      <c r="M53" s="40">
        <v>0</v>
      </c>
      <c r="N53" s="40">
        <v>0</v>
      </c>
      <c r="O53" s="40">
        <v>0</v>
      </c>
      <c r="P53" s="40">
        <v>0</v>
      </c>
      <c r="Q53" s="168"/>
    </row>
    <row r="54" spans="2:17" hidden="1">
      <c r="B54" s="110">
        <v>42</v>
      </c>
      <c r="C54" s="35"/>
      <c r="D54" s="36" t="s">
        <v>190</v>
      </c>
      <c r="E54" s="111"/>
      <c r="F54" s="37" t="s">
        <v>190</v>
      </c>
      <c r="G54" s="38"/>
      <c r="H54" s="40">
        <v>0</v>
      </c>
      <c r="I54" s="40">
        <v>0</v>
      </c>
      <c r="J54" s="40">
        <v>0</v>
      </c>
      <c r="K54" s="40">
        <v>0</v>
      </c>
      <c r="L54" s="40">
        <v>0</v>
      </c>
      <c r="M54" s="40">
        <v>0</v>
      </c>
      <c r="N54" s="40">
        <v>0</v>
      </c>
      <c r="O54" s="40">
        <v>0</v>
      </c>
      <c r="P54" s="40">
        <v>0</v>
      </c>
      <c r="Q54" s="168"/>
    </row>
    <row r="55" spans="2:17" hidden="1">
      <c r="B55" s="110">
        <v>43</v>
      </c>
      <c r="C55" s="35"/>
      <c r="D55" s="36" t="s">
        <v>190</v>
      </c>
      <c r="E55" s="111"/>
      <c r="F55" s="37" t="s">
        <v>190</v>
      </c>
      <c r="G55" s="38"/>
      <c r="H55" s="40">
        <v>0</v>
      </c>
      <c r="I55" s="40">
        <v>0</v>
      </c>
      <c r="J55" s="40">
        <v>0</v>
      </c>
      <c r="K55" s="40">
        <v>0</v>
      </c>
      <c r="L55" s="40">
        <v>0</v>
      </c>
      <c r="M55" s="40">
        <v>0</v>
      </c>
      <c r="N55" s="40">
        <v>0</v>
      </c>
      <c r="O55" s="40">
        <v>0</v>
      </c>
      <c r="P55" s="40">
        <v>0</v>
      </c>
      <c r="Q55" s="168"/>
    </row>
    <row r="56" spans="2:17" hidden="1">
      <c r="B56" s="110">
        <v>44</v>
      </c>
      <c r="C56" s="35"/>
      <c r="D56" s="36" t="s">
        <v>190</v>
      </c>
      <c r="E56" s="111"/>
      <c r="F56" s="37" t="s">
        <v>190</v>
      </c>
      <c r="G56" s="38"/>
      <c r="H56" s="40">
        <v>0</v>
      </c>
      <c r="I56" s="40">
        <v>0</v>
      </c>
      <c r="J56" s="40">
        <v>0</v>
      </c>
      <c r="K56" s="40">
        <v>0</v>
      </c>
      <c r="L56" s="40">
        <v>0</v>
      </c>
      <c r="M56" s="40">
        <v>0</v>
      </c>
      <c r="N56" s="40">
        <v>0</v>
      </c>
      <c r="O56" s="40">
        <v>0</v>
      </c>
      <c r="P56" s="40">
        <v>0</v>
      </c>
      <c r="Q56" s="168"/>
    </row>
    <row r="57" spans="2:17" hidden="1">
      <c r="B57" s="36">
        <v>45</v>
      </c>
      <c r="C57" s="35"/>
      <c r="D57" s="36" t="s">
        <v>190</v>
      </c>
      <c r="E57" s="111"/>
      <c r="F57" s="37" t="s">
        <v>190</v>
      </c>
      <c r="G57" s="38"/>
      <c r="H57" s="40">
        <v>0</v>
      </c>
      <c r="I57" s="40">
        <v>0</v>
      </c>
      <c r="J57" s="40">
        <v>0</v>
      </c>
      <c r="K57" s="40">
        <v>0</v>
      </c>
      <c r="L57" s="40">
        <v>0</v>
      </c>
      <c r="M57" s="40">
        <v>0</v>
      </c>
      <c r="N57" s="40">
        <v>0</v>
      </c>
      <c r="O57" s="40">
        <v>0</v>
      </c>
      <c r="P57" s="40">
        <v>0</v>
      </c>
      <c r="Q57" s="168"/>
    </row>
    <row r="58" spans="2:17" hidden="1">
      <c r="B58" s="110">
        <v>46</v>
      </c>
      <c r="C58" s="35"/>
      <c r="D58" s="36" t="s">
        <v>190</v>
      </c>
      <c r="E58" s="111"/>
      <c r="F58" s="37" t="s">
        <v>190</v>
      </c>
      <c r="G58" s="38"/>
      <c r="H58" s="40">
        <v>0</v>
      </c>
      <c r="I58" s="40">
        <v>0</v>
      </c>
      <c r="J58" s="40">
        <v>0</v>
      </c>
      <c r="K58" s="40">
        <v>0</v>
      </c>
      <c r="L58" s="40">
        <v>0</v>
      </c>
      <c r="M58" s="40">
        <v>0</v>
      </c>
      <c r="N58" s="40">
        <v>0</v>
      </c>
      <c r="O58" s="40">
        <v>0</v>
      </c>
      <c r="P58" s="40">
        <v>0</v>
      </c>
      <c r="Q58" s="168"/>
    </row>
    <row r="59" spans="2:17" hidden="1">
      <c r="B59" s="36">
        <v>47</v>
      </c>
      <c r="C59" s="35"/>
      <c r="D59" s="36" t="s">
        <v>190</v>
      </c>
      <c r="E59" s="111"/>
      <c r="F59" s="37" t="s">
        <v>190</v>
      </c>
      <c r="G59" s="38"/>
      <c r="H59" s="40">
        <v>0</v>
      </c>
      <c r="I59" s="40">
        <v>0</v>
      </c>
      <c r="J59" s="40">
        <v>0</v>
      </c>
      <c r="K59" s="40">
        <v>0</v>
      </c>
      <c r="L59" s="40">
        <v>0</v>
      </c>
      <c r="M59" s="40">
        <v>0</v>
      </c>
      <c r="N59" s="40">
        <v>0</v>
      </c>
      <c r="O59" s="40">
        <v>0</v>
      </c>
      <c r="P59" s="40">
        <v>0</v>
      </c>
      <c r="Q59" s="168"/>
    </row>
    <row r="60" spans="2:17" hidden="1">
      <c r="B60" s="110">
        <v>48</v>
      </c>
      <c r="C60" s="35"/>
      <c r="D60" s="36" t="s">
        <v>190</v>
      </c>
      <c r="E60" s="111"/>
      <c r="F60" s="37" t="s">
        <v>190</v>
      </c>
      <c r="G60" s="38"/>
      <c r="H60" s="40">
        <v>0</v>
      </c>
      <c r="I60" s="40">
        <v>0</v>
      </c>
      <c r="J60" s="40">
        <v>0</v>
      </c>
      <c r="K60" s="40">
        <v>0</v>
      </c>
      <c r="L60" s="40">
        <v>0</v>
      </c>
      <c r="M60" s="40">
        <v>0</v>
      </c>
      <c r="N60" s="40">
        <v>0</v>
      </c>
      <c r="O60" s="40">
        <v>0</v>
      </c>
      <c r="P60" s="40">
        <v>0</v>
      </c>
      <c r="Q60" s="168"/>
    </row>
    <row r="61" spans="2:17" hidden="1">
      <c r="B61" s="36">
        <v>49</v>
      </c>
      <c r="C61" s="35"/>
      <c r="D61" s="36" t="s">
        <v>190</v>
      </c>
      <c r="E61" s="111"/>
      <c r="F61" s="37" t="s">
        <v>190</v>
      </c>
      <c r="G61" s="38"/>
      <c r="H61" s="40">
        <v>0</v>
      </c>
      <c r="I61" s="40">
        <v>0</v>
      </c>
      <c r="J61" s="40">
        <v>0</v>
      </c>
      <c r="K61" s="40">
        <v>0</v>
      </c>
      <c r="L61" s="40">
        <v>0</v>
      </c>
      <c r="M61" s="40">
        <v>0</v>
      </c>
      <c r="N61" s="40">
        <v>0</v>
      </c>
      <c r="O61" s="40">
        <v>0</v>
      </c>
      <c r="P61" s="40">
        <v>0</v>
      </c>
      <c r="Q61" s="168"/>
    </row>
    <row r="62" spans="2:17" hidden="1">
      <c r="B62" s="110">
        <v>50</v>
      </c>
      <c r="C62" s="35"/>
      <c r="D62" s="36" t="s">
        <v>190</v>
      </c>
      <c r="E62" s="111"/>
      <c r="F62" s="37" t="s">
        <v>190</v>
      </c>
      <c r="G62" s="38"/>
      <c r="H62" s="40">
        <v>0</v>
      </c>
      <c r="I62" s="40">
        <v>0</v>
      </c>
      <c r="J62" s="40">
        <v>0</v>
      </c>
      <c r="K62" s="40">
        <v>0</v>
      </c>
      <c r="L62" s="40">
        <v>0</v>
      </c>
      <c r="M62" s="40">
        <v>0</v>
      </c>
      <c r="N62" s="40">
        <v>0</v>
      </c>
      <c r="O62" s="40">
        <v>0</v>
      </c>
      <c r="P62" s="40">
        <v>0</v>
      </c>
      <c r="Q62" s="168"/>
    </row>
    <row r="63" spans="2:17" hidden="1">
      <c r="B63" s="36">
        <v>51</v>
      </c>
      <c r="C63" s="35"/>
      <c r="D63" s="36" t="s">
        <v>190</v>
      </c>
      <c r="E63" s="111"/>
      <c r="F63" s="37" t="s">
        <v>190</v>
      </c>
      <c r="G63" s="38"/>
      <c r="H63" s="40">
        <v>0</v>
      </c>
      <c r="I63" s="40">
        <v>0</v>
      </c>
      <c r="J63" s="40">
        <v>0</v>
      </c>
      <c r="K63" s="40">
        <v>0</v>
      </c>
      <c r="L63" s="40">
        <v>0</v>
      </c>
      <c r="M63" s="40">
        <v>0</v>
      </c>
      <c r="N63" s="40">
        <v>0</v>
      </c>
      <c r="O63" s="40">
        <v>0</v>
      </c>
      <c r="P63" s="40">
        <v>0</v>
      </c>
      <c r="Q63" s="168"/>
    </row>
    <row r="64" spans="2:17" hidden="1">
      <c r="B64" s="110">
        <v>52</v>
      </c>
      <c r="C64" s="35"/>
      <c r="D64" s="36" t="s">
        <v>190</v>
      </c>
      <c r="E64" s="111"/>
      <c r="F64" s="37" t="s">
        <v>190</v>
      </c>
      <c r="G64" s="38"/>
      <c r="H64" s="40">
        <v>0</v>
      </c>
      <c r="I64" s="40">
        <v>0</v>
      </c>
      <c r="J64" s="40">
        <v>0</v>
      </c>
      <c r="K64" s="40">
        <v>0</v>
      </c>
      <c r="L64" s="40">
        <v>0</v>
      </c>
      <c r="M64" s="40">
        <v>0</v>
      </c>
      <c r="N64" s="40">
        <v>0</v>
      </c>
      <c r="O64" s="40">
        <v>0</v>
      </c>
      <c r="P64" s="40">
        <v>0</v>
      </c>
      <c r="Q64" s="168"/>
    </row>
    <row r="65" spans="2:17" hidden="1">
      <c r="B65" s="36">
        <v>53</v>
      </c>
      <c r="C65" s="35"/>
      <c r="D65" s="36" t="s">
        <v>190</v>
      </c>
      <c r="E65" s="111"/>
      <c r="F65" s="37" t="s">
        <v>190</v>
      </c>
      <c r="G65" s="38"/>
      <c r="H65" s="40">
        <v>0</v>
      </c>
      <c r="I65" s="40">
        <v>0</v>
      </c>
      <c r="J65" s="40">
        <v>0</v>
      </c>
      <c r="K65" s="40">
        <v>0</v>
      </c>
      <c r="L65" s="40">
        <v>0</v>
      </c>
      <c r="M65" s="40">
        <v>0</v>
      </c>
      <c r="N65" s="40">
        <v>0</v>
      </c>
      <c r="O65" s="40">
        <v>0</v>
      </c>
      <c r="P65" s="40">
        <v>0</v>
      </c>
      <c r="Q65" s="168"/>
    </row>
    <row r="66" spans="2:17" hidden="1">
      <c r="B66" s="110">
        <v>54</v>
      </c>
      <c r="C66" s="35"/>
      <c r="D66" s="36" t="s">
        <v>190</v>
      </c>
      <c r="E66" s="111"/>
      <c r="F66" s="37" t="s">
        <v>190</v>
      </c>
      <c r="G66" s="38"/>
      <c r="H66" s="40">
        <v>0</v>
      </c>
      <c r="I66" s="40">
        <v>0</v>
      </c>
      <c r="J66" s="40">
        <v>0</v>
      </c>
      <c r="K66" s="40">
        <v>0</v>
      </c>
      <c r="L66" s="40">
        <v>0</v>
      </c>
      <c r="M66" s="40">
        <v>0</v>
      </c>
      <c r="N66" s="40">
        <v>0</v>
      </c>
      <c r="O66" s="40">
        <v>0</v>
      </c>
      <c r="P66" s="40">
        <v>0</v>
      </c>
      <c r="Q66" s="168"/>
    </row>
    <row r="67" spans="2:17" hidden="1">
      <c r="B67" s="36">
        <v>55</v>
      </c>
      <c r="C67" s="35"/>
      <c r="D67" s="36" t="s">
        <v>190</v>
      </c>
      <c r="E67" s="111"/>
      <c r="F67" s="37" t="s">
        <v>190</v>
      </c>
      <c r="G67" s="38"/>
      <c r="H67" s="40">
        <v>0</v>
      </c>
      <c r="I67" s="40">
        <v>0</v>
      </c>
      <c r="J67" s="40">
        <v>0</v>
      </c>
      <c r="K67" s="40">
        <v>0</v>
      </c>
      <c r="L67" s="40">
        <v>0</v>
      </c>
      <c r="M67" s="40">
        <v>0</v>
      </c>
      <c r="N67" s="40">
        <v>0</v>
      </c>
      <c r="O67" s="40">
        <v>0</v>
      </c>
      <c r="P67" s="40">
        <v>0</v>
      </c>
      <c r="Q67" s="168"/>
    </row>
    <row r="68" spans="2:17" hidden="1">
      <c r="B68" s="110">
        <v>56</v>
      </c>
      <c r="C68" s="35"/>
      <c r="D68" s="36" t="s">
        <v>190</v>
      </c>
      <c r="E68" s="111"/>
      <c r="F68" s="37" t="s">
        <v>190</v>
      </c>
      <c r="G68" s="38"/>
      <c r="H68" s="40">
        <v>0</v>
      </c>
      <c r="I68" s="40">
        <v>0</v>
      </c>
      <c r="J68" s="40">
        <v>0</v>
      </c>
      <c r="K68" s="40">
        <v>0</v>
      </c>
      <c r="L68" s="40">
        <v>0</v>
      </c>
      <c r="M68" s="40">
        <v>0</v>
      </c>
      <c r="N68" s="40">
        <v>0</v>
      </c>
      <c r="O68" s="40">
        <v>0</v>
      </c>
      <c r="P68" s="40">
        <v>0</v>
      </c>
      <c r="Q68" s="168"/>
    </row>
    <row r="69" spans="2:17" hidden="1">
      <c r="B69" s="36">
        <v>57</v>
      </c>
      <c r="C69" s="35"/>
      <c r="D69" s="36" t="s">
        <v>190</v>
      </c>
      <c r="E69" s="111"/>
      <c r="F69" s="37" t="s">
        <v>190</v>
      </c>
      <c r="G69" s="38"/>
      <c r="H69" s="40">
        <v>0</v>
      </c>
      <c r="I69" s="40">
        <v>0</v>
      </c>
      <c r="J69" s="40">
        <v>0</v>
      </c>
      <c r="K69" s="40">
        <v>0</v>
      </c>
      <c r="L69" s="40">
        <v>0</v>
      </c>
      <c r="M69" s="40">
        <v>0</v>
      </c>
      <c r="N69" s="40">
        <v>0</v>
      </c>
      <c r="O69" s="40">
        <v>0</v>
      </c>
      <c r="P69" s="40">
        <v>0</v>
      </c>
      <c r="Q69" s="168"/>
    </row>
    <row r="70" spans="2:17" hidden="1">
      <c r="B70" s="110">
        <v>58</v>
      </c>
      <c r="C70" s="35"/>
      <c r="D70" s="36" t="s">
        <v>190</v>
      </c>
      <c r="E70" s="111"/>
      <c r="F70" s="37" t="s">
        <v>190</v>
      </c>
      <c r="G70" s="38"/>
      <c r="H70" s="40">
        <v>0</v>
      </c>
      <c r="I70" s="40">
        <v>0</v>
      </c>
      <c r="J70" s="40">
        <v>0</v>
      </c>
      <c r="K70" s="40">
        <v>0</v>
      </c>
      <c r="L70" s="40">
        <v>0</v>
      </c>
      <c r="M70" s="40">
        <v>0</v>
      </c>
      <c r="N70" s="40">
        <v>0</v>
      </c>
      <c r="O70" s="40">
        <v>0</v>
      </c>
      <c r="P70" s="40">
        <v>0</v>
      </c>
      <c r="Q70" s="168"/>
    </row>
    <row r="71" spans="2:17" hidden="1">
      <c r="B71" s="36">
        <v>59</v>
      </c>
      <c r="C71" s="35"/>
      <c r="D71" s="36" t="s">
        <v>190</v>
      </c>
      <c r="E71" s="111"/>
      <c r="F71" s="37" t="s">
        <v>190</v>
      </c>
      <c r="G71" s="38"/>
      <c r="H71" s="40">
        <v>0</v>
      </c>
      <c r="I71" s="40">
        <v>0</v>
      </c>
      <c r="J71" s="40">
        <v>0</v>
      </c>
      <c r="K71" s="40">
        <v>0</v>
      </c>
      <c r="L71" s="40">
        <v>0</v>
      </c>
      <c r="M71" s="40">
        <v>0</v>
      </c>
      <c r="N71" s="40">
        <v>0</v>
      </c>
      <c r="O71" s="40">
        <v>0</v>
      </c>
      <c r="P71" s="40">
        <v>0</v>
      </c>
      <c r="Q71" s="168"/>
    </row>
    <row r="72" spans="2:17" hidden="1">
      <c r="B72" s="110">
        <v>60</v>
      </c>
      <c r="C72" s="35"/>
      <c r="D72" s="36" t="s">
        <v>190</v>
      </c>
      <c r="E72" s="111"/>
      <c r="F72" s="37" t="s">
        <v>190</v>
      </c>
      <c r="G72" s="38"/>
      <c r="H72" s="40">
        <v>0</v>
      </c>
      <c r="I72" s="40">
        <v>0</v>
      </c>
      <c r="J72" s="40">
        <v>0</v>
      </c>
      <c r="K72" s="40">
        <v>0</v>
      </c>
      <c r="L72" s="40">
        <v>0</v>
      </c>
      <c r="M72" s="40">
        <v>0</v>
      </c>
      <c r="N72" s="40">
        <v>0</v>
      </c>
      <c r="O72" s="40">
        <v>0</v>
      </c>
      <c r="P72" s="40">
        <v>0</v>
      </c>
      <c r="Q72" s="168"/>
    </row>
    <row r="73" spans="2:17" hidden="1">
      <c r="B73" s="36">
        <v>61</v>
      </c>
      <c r="C73" s="35"/>
      <c r="D73" s="36" t="s">
        <v>190</v>
      </c>
      <c r="E73" s="111"/>
      <c r="F73" s="37" t="s">
        <v>190</v>
      </c>
      <c r="G73" s="38"/>
      <c r="H73" s="40">
        <v>0</v>
      </c>
      <c r="I73" s="40">
        <v>0</v>
      </c>
      <c r="J73" s="40">
        <v>0</v>
      </c>
      <c r="K73" s="40">
        <v>0</v>
      </c>
      <c r="L73" s="40">
        <v>0</v>
      </c>
      <c r="M73" s="40">
        <v>0</v>
      </c>
      <c r="N73" s="40">
        <v>0</v>
      </c>
      <c r="O73" s="40">
        <v>0</v>
      </c>
      <c r="P73" s="40">
        <v>0</v>
      </c>
      <c r="Q73" s="168"/>
    </row>
    <row r="74" spans="2:17" hidden="1">
      <c r="B74" s="110">
        <v>62</v>
      </c>
      <c r="C74" s="35"/>
      <c r="D74" s="36" t="s">
        <v>190</v>
      </c>
      <c r="E74" s="111"/>
      <c r="F74" s="37" t="s">
        <v>190</v>
      </c>
      <c r="G74" s="38"/>
      <c r="H74" s="40">
        <v>0</v>
      </c>
      <c r="I74" s="40">
        <v>0</v>
      </c>
      <c r="J74" s="40">
        <v>0</v>
      </c>
      <c r="K74" s="40">
        <v>0</v>
      </c>
      <c r="L74" s="40">
        <v>0</v>
      </c>
      <c r="M74" s="40">
        <v>0</v>
      </c>
      <c r="N74" s="40">
        <v>0</v>
      </c>
      <c r="O74" s="40">
        <v>0</v>
      </c>
      <c r="P74" s="40">
        <v>0</v>
      </c>
      <c r="Q74" s="168"/>
    </row>
    <row r="75" spans="2:17" hidden="1">
      <c r="B75" s="36">
        <v>63</v>
      </c>
      <c r="C75" s="35"/>
      <c r="D75" s="36" t="s">
        <v>190</v>
      </c>
      <c r="E75" s="111"/>
      <c r="F75" s="37" t="s">
        <v>190</v>
      </c>
      <c r="G75" s="38"/>
      <c r="H75" s="40">
        <v>0</v>
      </c>
      <c r="I75" s="40">
        <v>0</v>
      </c>
      <c r="J75" s="40">
        <v>0</v>
      </c>
      <c r="K75" s="40">
        <v>0</v>
      </c>
      <c r="L75" s="40">
        <v>0</v>
      </c>
      <c r="M75" s="40">
        <v>0</v>
      </c>
      <c r="N75" s="40">
        <v>0</v>
      </c>
      <c r="O75" s="40">
        <v>0</v>
      </c>
      <c r="P75" s="40">
        <v>0</v>
      </c>
      <c r="Q75" s="168"/>
    </row>
    <row r="76" spans="2:17" hidden="1">
      <c r="B76" s="110">
        <v>64</v>
      </c>
      <c r="C76" s="35"/>
      <c r="D76" s="36" t="s">
        <v>190</v>
      </c>
      <c r="E76" s="111"/>
      <c r="F76" s="37" t="s">
        <v>190</v>
      </c>
      <c r="G76" s="38"/>
      <c r="H76" s="40">
        <v>0</v>
      </c>
      <c r="I76" s="40">
        <v>0</v>
      </c>
      <c r="J76" s="40">
        <v>0</v>
      </c>
      <c r="K76" s="40">
        <v>0</v>
      </c>
      <c r="L76" s="40">
        <v>0</v>
      </c>
      <c r="M76" s="40">
        <v>0</v>
      </c>
      <c r="N76" s="40">
        <v>0</v>
      </c>
      <c r="O76" s="40">
        <v>0</v>
      </c>
      <c r="P76" s="40">
        <v>0</v>
      </c>
      <c r="Q76" s="168"/>
    </row>
    <row r="77" spans="2:17" hidden="1">
      <c r="B77" s="36">
        <v>65</v>
      </c>
      <c r="C77" s="35"/>
      <c r="D77" s="36" t="s">
        <v>190</v>
      </c>
      <c r="E77" s="111"/>
      <c r="F77" s="37" t="s">
        <v>190</v>
      </c>
      <c r="G77" s="38"/>
      <c r="H77" s="40">
        <v>0</v>
      </c>
      <c r="I77" s="40">
        <v>0</v>
      </c>
      <c r="J77" s="40">
        <v>0</v>
      </c>
      <c r="K77" s="40">
        <v>0</v>
      </c>
      <c r="L77" s="40">
        <v>0</v>
      </c>
      <c r="M77" s="40">
        <v>0</v>
      </c>
      <c r="N77" s="40">
        <v>0</v>
      </c>
      <c r="O77" s="40">
        <v>0</v>
      </c>
      <c r="P77" s="40">
        <v>0</v>
      </c>
      <c r="Q77" s="168"/>
    </row>
    <row r="78" spans="2:17" hidden="1">
      <c r="B78" s="110">
        <v>66</v>
      </c>
      <c r="C78" s="35"/>
      <c r="D78" s="36" t="s">
        <v>190</v>
      </c>
      <c r="E78" s="111"/>
      <c r="F78" s="37" t="s">
        <v>190</v>
      </c>
      <c r="G78" s="38"/>
      <c r="H78" s="40">
        <v>0</v>
      </c>
      <c r="I78" s="40">
        <v>0</v>
      </c>
      <c r="J78" s="40">
        <v>0</v>
      </c>
      <c r="K78" s="40">
        <v>0</v>
      </c>
      <c r="L78" s="40">
        <v>0</v>
      </c>
      <c r="M78" s="40">
        <v>0</v>
      </c>
      <c r="N78" s="40">
        <v>0</v>
      </c>
      <c r="O78" s="40">
        <v>0</v>
      </c>
      <c r="P78" s="40">
        <v>0</v>
      </c>
      <c r="Q78" s="168"/>
    </row>
    <row r="79" spans="2:17" hidden="1">
      <c r="B79" s="36">
        <v>67</v>
      </c>
      <c r="C79" s="35"/>
      <c r="D79" s="36" t="s">
        <v>190</v>
      </c>
      <c r="E79" s="111"/>
      <c r="F79" s="37" t="s">
        <v>190</v>
      </c>
      <c r="G79" s="38"/>
      <c r="H79" s="40">
        <v>0</v>
      </c>
      <c r="I79" s="40">
        <v>0</v>
      </c>
      <c r="J79" s="40">
        <v>0</v>
      </c>
      <c r="K79" s="40">
        <v>0</v>
      </c>
      <c r="L79" s="40">
        <v>0</v>
      </c>
      <c r="M79" s="40">
        <v>0</v>
      </c>
      <c r="N79" s="40">
        <v>0</v>
      </c>
      <c r="O79" s="40">
        <v>0</v>
      </c>
      <c r="P79" s="40">
        <v>0</v>
      </c>
      <c r="Q79" s="168"/>
    </row>
    <row r="80" spans="2:17" hidden="1">
      <c r="B80" s="110">
        <v>68</v>
      </c>
      <c r="C80" s="35"/>
      <c r="D80" s="36" t="s">
        <v>190</v>
      </c>
      <c r="E80" s="111"/>
      <c r="F80" s="37" t="s">
        <v>190</v>
      </c>
      <c r="G80" s="38"/>
      <c r="H80" s="40">
        <v>0</v>
      </c>
      <c r="I80" s="40">
        <v>0</v>
      </c>
      <c r="J80" s="40">
        <v>0</v>
      </c>
      <c r="K80" s="40">
        <v>0</v>
      </c>
      <c r="L80" s="40">
        <v>0</v>
      </c>
      <c r="M80" s="40">
        <v>0</v>
      </c>
      <c r="N80" s="40">
        <v>0</v>
      </c>
      <c r="O80" s="40">
        <v>0</v>
      </c>
      <c r="P80" s="40">
        <v>0</v>
      </c>
      <c r="Q80" s="168"/>
    </row>
    <row r="81" spans="2:17" hidden="1">
      <c r="B81" s="36">
        <v>69</v>
      </c>
      <c r="C81" s="35"/>
      <c r="D81" s="36" t="s">
        <v>190</v>
      </c>
      <c r="E81" s="111"/>
      <c r="F81" s="37" t="s">
        <v>190</v>
      </c>
      <c r="G81" s="38"/>
      <c r="H81" s="40">
        <v>0</v>
      </c>
      <c r="I81" s="40">
        <v>0</v>
      </c>
      <c r="J81" s="40">
        <v>0</v>
      </c>
      <c r="K81" s="40">
        <v>0</v>
      </c>
      <c r="L81" s="40">
        <v>0</v>
      </c>
      <c r="M81" s="40">
        <v>0</v>
      </c>
      <c r="N81" s="40">
        <v>0</v>
      </c>
      <c r="O81" s="40">
        <v>0</v>
      </c>
      <c r="P81" s="40">
        <v>0</v>
      </c>
      <c r="Q81" s="168"/>
    </row>
    <row r="82" spans="2:17" hidden="1">
      <c r="B82" s="110">
        <v>70</v>
      </c>
      <c r="C82" s="35"/>
      <c r="D82" s="36" t="s">
        <v>190</v>
      </c>
      <c r="E82" s="111"/>
      <c r="F82" s="37" t="s">
        <v>190</v>
      </c>
      <c r="G82" s="38"/>
      <c r="H82" s="40">
        <v>0</v>
      </c>
      <c r="I82" s="40">
        <v>0</v>
      </c>
      <c r="J82" s="40">
        <v>0</v>
      </c>
      <c r="K82" s="40">
        <v>0</v>
      </c>
      <c r="L82" s="40">
        <v>0</v>
      </c>
      <c r="M82" s="40">
        <v>0</v>
      </c>
      <c r="N82" s="40">
        <v>0</v>
      </c>
      <c r="O82" s="40">
        <v>0</v>
      </c>
      <c r="P82" s="40">
        <v>0</v>
      </c>
      <c r="Q82" s="168"/>
    </row>
    <row r="83" spans="2:17" hidden="1">
      <c r="B83" s="36">
        <v>71</v>
      </c>
      <c r="C83" s="35"/>
      <c r="D83" s="36" t="s">
        <v>190</v>
      </c>
      <c r="E83" s="111"/>
      <c r="F83" s="37" t="s">
        <v>190</v>
      </c>
      <c r="G83" s="38"/>
      <c r="H83" s="40">
        <v>0</v>
      </c>
      <c r="I83" s="40">
        <v>0</v>
      </c>
      <c r="J83" s="40">
        <v>0</v>
      </c>
      <c r="K83" s="40">
        <v>0</v>
      </c>
      <c r="L83" s="40">
        <v>0</v>
      </c>
      <c r="M83" s="40">
        <v>0</v>
      </c>
      <c r="N83" s="40">
        <v>0</v>
      </c>
      <c r="O83" s="40">
        <v>0</v>
      </c>
      <c r="P83" s="40">
        <v>0</v>
      </c>
      <c r="Q83" s="168"/>
    </row>
    <row r="84" spans="2:17" hidden="1">
      <c r="B84" s="110">
        <v>72</v>
      </c>
      <c r="C84" s="35"/>
      <c r="D84" s="36" t="s">
        <v>190</v>
      </c>
      <c r="E84" s="111"/>
      <c r="F84" s="37" t="s">
        <v>190</v>
      </c>
      <c r="G84" s="38"/>
      <c r="H84" s="40">
        <v>0</v>
      </c>
      <c r="I84" s="40">
        <v>0</v>
      </c>
      <c r="J84" s="40">
        <v>0</v>
      </c>
      <c r="K84" s="40">
        <v>0</v>
      </c>
      <c r="L84" s="40">
        <v>0</v>
      </c>
      <c r="M84" s="40">
        <v>0</v>
      </c>
      <c r="N84" s="40">
        <v>0</v>
      </c>
      <c r="O84" s="40">
        <v>0</v>
      </c>
      <c r="P84" s="40">
        <v>0</v>
      </c>
      <c r="Q84" s="168"/>
    </row>
    <row r="85" spans="2:17" hidden="1">
      <c r="B85" s="36">
        <v>73</v>
      </c>
      <c r="C85" s="35"/>
      <c r="D85" s="36" t="s">
        <v>190</v>
      </c>
      <c r="E85" s="111"/>
      <c r="F85" s="37" t="s">
        <v>190</v>
      </c>
      <c r="G85" s="38"/>
      <c r="H85" s="40">
        <v>0</v>
      </c>
      <c r="I85" s="40">
        <v>0</v>
      </c>
      <c r="J85" s="40">
        <v>0</v>
      </c>
      <c r="K85" s="40">
        <v>0</v>
      </c>
      <c r="L85" s="40">
        <v>0</v>
      </c>
      <c r="M85" s="40">
        <v>0</v>
      </c>
      <c r="N85" s="40">
        <v>0</v>
      </c>
      <c r="O85" s="40">
        <v>0</v>
      </c>
      <c r="P85" s="40">
        <v>0</v>
      </c>
      <c r="Q85" s="168"/>
    </row>
    <row r="86" spans="2:17" hidden="1">
      <c r="B86" s="110">
        <v>74</v>
      </c>
      <c r="C86" s="35"/>
      <c r="D86" s="36" t="s">
        <v>190</v>
      </c>
      <c r="E86" s="111"/>
      <c r="F86" s="37" t="s">
        <v>190</v>
      </c>
      <c r="G86" s="38"/>
      <c r="H86" s="40">
        <v>0</v>
      </c>
      <c r="I86" s="40">
        <v>0</v>
      </c>
      <c r="J86" s="40">
        <v>0</v>
      </c>
      <c r="K86" s="40">
        <v>0</v>
      </c>
      <c r="L86" s="40">
        <v>0</v>
      </c>
      <c r="M86" s="40">
        <v>0</v>
      </c>
      <c r="N86" s="40">
        <v>0</v>
      </c>
      <c r="O86" s="40">
        <v>0</v>
      </c>
      <c r="P86" s="40">
        <v>0</v>
      </c>
      <c r="Q86" s="168"/>
    </row>
    <row r="87" spans="2:17" hidden="1">
      <c r="B87" s="36">
        <v>75</v>
      </c>
      <c r="C87" s="35"/>
      <c r="D87" s="36" t="s">
        <v>190</v>
      </c>
      <c r="E87" s="111"/>
      <c r="F87" s="37" t="s">
        <v>190</v>
      </c>
      <c r="G87" s="38"/>
      <c r="H87" s="40">
        <v>0</v>
      </c>
      <c r="I87" s="40">
        <v>0</v>
      </c>
      <c r="J87" s="40">
        <v>0</v>
      </c>
      <c r="K87" s="40">
        <v>0</v>
      </c>
      <c r="L87" s="40">
        <v>0</v>
      </c>
      <c r="M87" s="40">
        <v>0</v>
      </c>
      <c r="N87" s="40">
        <v>0</v>
      </c>
      <c r="O87" s="40">
        <v>0</v>
      </c>
      <c r="P87" s="40">
        <v>0</v>
      </c>
      <c r="Q87" s="168"/>
    </row>
    <row r="88" spans="2:17" hidden="1">
      <c r="B88" s="110">
        <v>76</v>
      </c>
      <c r="C88" s="35"/>
      <c r="D88" s="36" t="s">
        <v>190</v>
      </c>
      <c r="E88" s="111"/>
      <c r="F88" s="37" t="s">
        <v>190</v>
      </c>
      <c r="G88" s="38"/>
      <c r="H88" s="40">
        <v>0</v>
      </c>
      <c r="I88" s="40">
        <v>0</v>
      </c>
      <c r="J88" s="40">
        <v>0</v>
      </c>
      <c r="K88" s="40">
        <v>0</v>
      </c>
      <c r="L88" s="40">
        <v>0</v>
      </c>
      <c r="M88" s="40">
        <v>0</v>
      </c>
      <c r="N88" s="40">
        <v>0</v>
      </c>
      <c r="O88" s="40">
        <v>0</v>
      </c>
      <c r="P88" s="40">
        <v>0</v>
      </c>
      <c r="Q88" s="168"/>
    </row>
    <row r="89" spans="2:17" hidden="1">
      <c r="B89" s="36">
        <v>77</v>
      </c>
      <c r="C89" s="35"/>
      <c r="D89" s="36" t="s">
        <v>190</v>
      </c>
      <c r="E89" s="111"/>
      <c r="F89" s="37" t="s">
        <v>190</v>
      </c>
      <c r="G89" s="38"/>
      <c r="H89" s="40">
        <v>0</v>
      </c>
      <c r="I89" s="40">
        <v>0</v>
      </c>
      <c r="J89" s="40">
        <v>0</v>
      </c>
      <c r="K89" s="40">
        <v>0</v>
      </c>
      <c r="L89" s="40">
        <v>0</v>
      </c>
      <c r="M89" s="40">
        <v>0</v>
      </c>
      <c r="N89" s="40">
        <v>0</v>
      </c>
      <c r="O89" s="40">
        <v>0</v>
      </c>
      <c r="P89" s="40">
        <v>0</v>
      </c>
      <c r="Q89" s="168"/>
    </row>
    <row r="90" spans="2:17" hidden="1">
      <c r="B90" s="110">
        <v>78</v>
      </c>
      <c r="C90" s="35"/>
      <c r="D90" s="36" t="s">
        <v>190</v>
      </c>
      <c r="E90" s="111"/>
      <c r="F90" s="37" t="s">
        <v>190</v>
      </c>
      <c r="G90" s="38"/>
      <c r="H90" s="40">
        <v>0</v>
      </c>
      <c r="I90" s="40">
        <v>0</v>
      </c>
      <c r="J90" s="40">
        <v>0</v>
      </c>
      <c r="K90" s="40">
        <v>0</v>
      </c>
      <c r="L90" s="40">
        <v>0</v>
      </c>
      <c r="M90" s="40">
        <v>0</v>
      </c>
      <c r="N90" s="40">
        <v>0</v>
      </c>
      <c r="O90" s="40">
        <v>0</v>
      </c>
      <c r="P90" s="40">
        <v>0</v>
      </c>
      <c r="Q90" s="168"/>
    </row>
    <row r="91" spans="2:17" hidden="1">
      <c r="B91" s="36">
        <v>79</v>
      </c>
      <c r="C91" s="35"/>
      <c r="D91" s="36" t="s">
        <v>190</v>
      </c>
      <c r="E91" s="111"/>
      <c r="F91" s="37" t="s">
        <v>190</v>
      </c>
      <c r="G91" s="38"/>
      <c r="H91" s="40">
        <v>0</v>
      </c>
      <c r="I91" s="40">
        <v>0</v>
      </c>
      <c r="J91" s="40">
        <v>0</v>
      </c>
      <c r="K91" s="40">
        <v>0</v>
      </c>
      <c r="L91" s="40">
        <v>0</v>
      </c>
      <c r="M91" s="40">
        <v>0</v>
      </c>
      <c r="N91" s="40">
        <v>0</v>
      </c>
      <c r="O91" s="40">
        <v>0</v>
      </c>
      <c r="P91" s="40">
        <v>0</v>
      </c>
      <c r="Q91" s="168"/>
    </row>
    <row r="92" spans="2:17" hidden="1">
      <c r="B92" s="110">
        <v>80</v>
      </c>
      <c r="C92" s="35"/>
      <c r="D92" s="36" t="s">
        <v>190</v>
      </c>
      <c r="E92" s="111"/>
      <c r="F92" s="37" t="s">
        <v>190</v>
      </c>
      <c r="G92" s="38"/>
      <c r="H92" s="40">
        <v>0</v>
      </c>
      <c r="I92" s="40">
        <v>0</v>
      </c>
      <c r="J92" s="40">
        <v>0</v>
      </c>
      <c r="K92" s="40">
        <v>0</v>
      </c>
      <c r="L92" s="40">
        <v>0</v>
      </c>
      <c r="M92" s="40">
        <v>0</v>
      </c>
      <c r="N92" s="40">
        <v>0</v>
      </c>
      <c r="O92" s="40">
        <v>0</v>
      </c>
      <c r="P92" s="40">
        <v>0</v>
      </c>
      <c r="Q92" s="168"/>
    </row>
    <row r="93" spans="2:17" hidden="1">
      <c r="B93" s="36">
        <v>81</v>
      </c>
      <c r="C93" s="35"/>
      <c r="D93" s="36" t="s">
        <v>190</v>
      </c>
      <c r="E93" s="111"/>
      <c r="F93" s="37" t="s">
        <v>190</v>
      </c>
      <c r="G93" s="38"/>
      <c r="H93" s="40">
        <v>0</v>
      </c>
      <c r="I93" s="40">
        <v>0</v>
      </c>
      <c r="J93" s="40">
        <v>0</v>
      </c>
      <c r="K93" s="40">
        <v>0</v>
      </c>
      <c r="L93" s="40">
        <v>0</v>
      </c>
      <c r="M93" s="40">
        <v>0</v>
      </c>
      <c r="N93" s="40">
        <v>0</v>
      </c>
      <c r="O93" s="40">
        <v>0</v>
      </c>
      <c r="P93" s="40">
        <v>0</v>
      </c>
      <c r="Q93" s="168"/>
    </row>
    <row r="94" spans="2:17" hidden="1">
      <c r="B94" s="110">
        <v>82</v>
      </c>
      <c r="C94" s="35"/>
      <c r="D94" s="36" t="s">
        <v>190</v>
      </c>
      <c r="E94" s="111"/>
      <c r="F94" s="37" t="s">
        <v>190</v>
      </c>
      <c r="G94" s="38"/>
      <c r="H94" s="40">
        <v>0</v>
      </c>
      <c r="I94" s="40">
        <v>0</v>
      </c>
      <c r="J94" s="40">
        <v>0</v>
      </c>
      <c r="K94" s="40">
        <v>0</v>
      </c>
      <c r="L94" s="40">
        <v>0</v>
      </c>
      <c r="M94" s="40">
        <v>0</v>
      </c>
      <c r="N94" s="40">
        <v>0</v>
      </c>
      <c r="O94" s="40">
        <v>0</v>
      </c>
      <c r="P94" s="40">
        <v>0</v>
      </c>
      <c r="Q94" s="168"/>
    </row>
    <row r="95" spans="2:17" hidden="1">
      <c r="B95" s="36">
        <v>83</v>
      </c>
      <c r="C95" s="35"/>
      <c r="D95" s="36" t="s">
        <v>190</v>
      </c>
      <c r="E95" s="111"/>
      <c r="F95" s="37" t="s">
        <v>190</v>
      </c>
      <c r="G95" s="38"/>
      <c r="H95" s="40">
        <v>0</v>
      </c>
      <c r="I95" s="40">
        <v>0</v>
      </c>
      <c r="J95" s="40">
        <v>0</v>
      </c>
      <c r="K95" s="40">
        <v>0</v>
      </c>
      <c r="L95" s="40">
        <v>0</v>
      </c>
      <c r="M95" s="40">
        <v>0</v>
      </c>
      <c r="N95" s="40">
        <v>0</v>
      </c>
      <c r="O95" s="40">
        <v>0</v>
      </c>
      <c r="P95" s="40">
        <v>0</v>
      </c>
      <c r="Q95" s="168"/>
    </row>
    <row r="96" spans="2:17" hidden="1">
      <c r="B96" s="110">
        <v>84</v>
      </c>
      <c r="C96" s="35"/>
      <c r="D96" s="36" t="s">
        <v>190</v>
      </c>
      <c r="E96" s="111"/>
      <c r="F96" s="37" t="s">
        <v>190</v>
      </c>
      <c r="G96" s="38"/>
      <c r="H96" s="40">
        <v>0</v>
      </c>
      <c r="I96" s="40">
        <v>0</v>
      </c>
      <c r="J96" s="40">
        <v>0</v>
      </c>
      <c r="K96" s="40">
        <v>0</v>
      </c>
      <c r="L96" s="40">
        <v>0</v>
      </c>
      <c r="M96" s="40">
        <v>0</v>
      </c>
      <c r="N96" s="40">
        <v>0</v>
      </c>
      <c r="O96" s="40">
        <v>0</v>
      </c>
      <c r="P96" s="40">
        <v>0</v>
      </c>
      <c r="Q96" s="168"/>
    </row>
    <row r="97" spans="2:17" hidden="1">
      <c r="B97" s="36">
        <v>85</v>
      </c>
      <c r="C97" s="35"/>
      <c r="D97" s="36" t="s">
        <v>190</v>
      </c>
      <c r="E97" s="111"/>
      <c r="F97" s="37" t="s">
        <v>190</v>
      </c>
      <c r="G97" s="38"/>
      <c r="H97" s="40">
        <v>0</v>
      </c>
      <c r="I97" s="40">
        <v>0</v>
      </c>
      <c r="J97" s="40">
        <v>0</v>
      </c>
      <c r="K97" s="40">
        <v>0</v>
      </c>
      <c r="L97" s="40">
        <v>0</v>
      </c>
      <c r="M97" s="40">
        <v>0</v>
      </c>
      <c r="N97" s="40">
        <v>0</v>
      </c>
      <c r="O97" s="40">
        <v>0</v>
      </c>
      <c r="P97" s="40">
        <v>0</v>
      </c>
      <c r="Q97" s="168"/>
    </row>
    <row r="98" spans="2:17" hidden="1">
      <c r="B98" s="110">
        <v>86</v>
      </c>
      <c r="C98" s="35"/>
      <c r="D98" s="36" t="s">
        <v>190</v>
      </c>
      <c r="E98" s="111"/>
      <c r="F98" s="37" t="s">
        <v>190</v>
      </c>
      <c r="G98" s="38"/>
      <c r="H98" s="40">
        <v>0</v>
      </c>
      <c r="I98" s="40">
        <v>0</v>
      </c>
      <c r="J98" s="40">
        <v>0</v>
      </c>
      <c r="K98" s="40">
        <v>0</v>
      </c>
      <c r="L98" s="40">
        <v>0</v>
      </c>
      <c r="M98" s="40">
        <v>0</v>
      </c>
      <c r="N98" s="40">
        <v>0</v>
      </c>
      <c r="O98" s="40">
        <v>0</v>
      </c>
      <c r="P98" s="40">
        <v>0</v>
      </c>
      <c r="Q98" s="168"/>
    </row>
    <row r="99" spans="2:17" hidden="1">
      <c r="B99" s="36">
        <v>87</v>
      </c>
      <c r="C99" s="35"/>
      <c r="D99" s="36" t="s">
        <v>190</v>
      </c>
      <c r="E99" s="111"/>
      <c r="F99" s="37" t="s">
        <v>190</v>
      </c>
      <c r="G99" s="38"/>
      <c r="H99" s="40">
        <v>0</v>
      </c>
      <c r="I99" s="40">
        <v>0</v>
      </c>
      <c r="J99" s="40">
        <v>0</v>
      </c>
      <c r="K99" s="40">
        <v>0</v>
      </c>
      <c r="L99" s="40">
        <v>0</v>
      </c>
      <c r="M99" s="40">
        <v>0</v>
      </c>
      <c r="N99" s="40">
        <v>0</v>
      </c>
      <c r="O99" s="40">
        <v>0</v>
      </c>
      <c r="P99" s="40">
        <v>0</v>
      </c>
      <c r="Q99" s="168"/>
    </row>
    <row r="100" spans="2:17" hidden="1">
      <c r="B100" s="110">
        <v>88</v>
      </c>
      <c r="C100" s="35"/>
      <c r="D100" s="36" t="s">
        <v>190</v>
      </c>
      <c r="E100" s="111"/>
      <c r="F100" s="37" t="s">
        <v>190</v>
      </c>
      <c r="G100" s="38"/>
      <c r="H100" s="40">
        <v>0</v>
      </c>
      <c r="I100" s="40">
        <v>0</v>
      </c>
      <c r="J100" s="40">
        <v>0</v>
      </c>
      <c r="K100" s="40">
        <v>0</v>
      </c>
      <c r="L100" s="40">
        <v>0</v>
      </c>
      <c r="M100" s="40">
        <v>0</v>
      </c>
      <c r="N100" s="40">
        <v>0</v>
      </c>
      <c r="O100" s="40">
        <v>0</v>
      </c>
      <c r="P100" s="40">
        <v>0</v>
      </c>
      <c r="Q100" s="168"/>
    </row>
    <row r="101" spans="2:17" hidden="1">
      <c r="B101" s="36">
        <v>89</v>
      </c>
      <c r="C101" s="35"/>
      <c r="D101" s="36" t="s">
        <v>190</v>
      </c>
      <c r="E101" s="111"/>
      <c r="F101" s="37" t="s">
        <v>190</v>
      </c>
      <c r="G101" s="38"/>
      <c r="H101" s="40">
        <v>0</v>
      </c>
      <c r="I101" s="40">
        <v>0</v>
      </c>
      <c r="J101" s="40">
        <v>0</v>
      </c>
      <c r="K101" s="40">
        <v>0</v>
      </c>
      <c r="L101" s="40">
        <v>0</v>
      </c>
      <c r="M101" s="40">
        <v>0</v>
      </c>
      <c r="N101" s="40">
        <v>0</v>
      </c>
      <c r="O101" s="40">
        <v>0</v>
      </c>
      <c r="P101" s="40">
        <v>0</v>
      </c>
      <c r="Q101" s="168"/>
    </row>
    <row r="102" spans="2:17" hidden="1">
      <c r="B102" s="110">
        <v>90</v>
      </c>
      <c r="C102" s="35"/>
      <c r="D102" s="36" t="s">
        <v>190</v>
      </c>
      <c r="E102" s="111"/>
      <c r="F102" s="37" t="s">
        <v>190</v>
      </c>
      <c r="G102" s="38"/>
      <c r="H102" s="40">
        <v>0</v>
      </c>
      <c r="I102" s="40">
        <v>0</v>
      </c>
      <c r="J102" s="40">
        <v>0</v>
      </c>
      <c r="K102" s="40">
        <v>0</v>
      </c>
      <c r="L102" s="40">
        <v>0</v>
      </c>
      <c r="M102" s="40">
        <v>0</v>
      </c>
      <c r="N102" s="40">
        <v>0</v>
      </c>
      <c r="O102" s="40">
        <v>0</v>
      </c>
      <c r="P102" s="40">
        <v>0</v>
      </c>
      <c r="Q102" s="168"/>
    </row>
    <row r="103" spans="2:17" hidden="1">
      <c r="B103" s="36">
        <v>91</v>
      </c>
      <c r="C103" s="35"/>
      <c r="D103" s="36" t="s">
        <v>190</v>
      </c>
      <c r="E103" s="111"/>
      <c r="F103" s="37" t="s">
        <v>190</v>
      </c>
      <c r="G103" s="38"/>
      <c r="H103" s="40">
        <v>0</v>
      </c>
      <c r="I103" s="40">
        <v>0</v>
      </c>
      <c r="J103" s="40">
        <v>0</v>
      </c>
      <c r="K103" s="40">
        <v>0</v>
      </c>
      <c r="L103" s="40">
        <v>0</v>
      </c>
      <c r="M103" s="40">
        <v>0</v>
      </c>
      <c r="N103" s="40">
        <v>0</v>
      </c>
      <c r="O103" s="40">
        <v>0</v>
      </c>
      <c r="P103" s="40">
        <v>0</v>
      </c>
      <c r="Q103" s="168"/>
    </row>
    <row r="104" spans="2:17" hidden="1">
      <c r="B104" s="110">
        <v>92</v>
      </c>
      <c r="C104" s="35"/>
      <c r="D104" s="36" t="s">
        <v>190</v>
      </c>
      <c r="E104" s="111"/>
      <c r="F104" s="37" t="s">
        <v>190</v>
      </c>
      <c r="G104" s="38"/>
      <c r="H104" s="40">
        <v>0</v>
      </c>
      <c r="I104" s="40">
        <v>0</v>
      </c>
      <c r="J104" s="40">
        <v>0</v>
      </c>
      <c r="K104" s="40">
        <v>0</v>
      </c>
      <c r="L104" s="40">
        <v>0</v>
      </c>
      <c r="M104" s="40">
        <v>0</v>
      </c>
      <c r="N104" s="40">
        <v>0</v>
      </c>
      <c r="O104" s="40">
        <v>0</v>
      </c>
      <c r="P104" s="40">
        <v>0</v>
      </c>
      <c r="Q104" s="168"/>
    </row>
    <row r="105" spans="2:17" hidden="1">
      <c r="B105" s="36">
        <v>93</v>
      </c>
      <c r="C105" s="35"/>
      <c r="D105" s="36" t="s">
        <v>190</v>
      </c>
      <c r="E105" s="111"/>
      <c r="F105" s="37" t="s">
        <v>190</v>
      </c>
      <c r="G105" s="38"/>
      <c r="H105" s="40">
        <v>0</v>
      </c>
      <c r="I105" s="40">
        <v>0</v>
      </c>
      <c r="J105" s="40">
        <v>0</v>
      </c>
      <c r="K105" s="40">
        <v>0</v>
      </c>
      <c r="L105" s="40">
        <v>0</v>
      </c>
      <c r="M105" s="40">
        <v>0</v>
      </c>
      <c r="N105" s="40">
        <v>0</v>
      </c>
      <c r="O105" s="40">
        <v>0</v>
      </c>
      <c r="P105" s="40">
        <v>0</v>
      </c>
      <c r="Q105" s="168"/>
    </row>
    <row r="106" spans="2:17" hidden="1">
      <c r="B106" s="110">
        <v>94</v>
      </c>
      <c r="C106" s="35"/>
      <c r="D106" s="36" t="s">
        <v>190</v>
      </c>
      <c r="E106" s="111"/>
      <c r="F106" s="37" t="s">
        <v>190</v>
      </c>
      <c r="G106" s="38"/>
      <c r="H106" s="40">
        <v>0</v>
      </c>
      <c r="I106" s="40">
        <v>0</v>
      </c>
      <c r="J106" s="40">
        <v>0</v>
      </c>
      <c r="K106" s="40">
        <v>0</v>
      </c>
      <c r="L106" s="40">
        <v>0</v>
      </c>
      <c r="M106" s="40">
        <v>0</v>
      </c>
      <c r="N106" s="40">
        <v>0</v>
      </c>
      <c r="O106" s="40">
        <v>0</v>
      </c>
      <c r="P106" s="40">
        <v>0</v>
      </c>
      <c r="Q106" s="168"/>
    </row>
    <row r="107" spans="2:17" hidden="1">
      <c r="B107" s="36">
        <v>95</v>
      </c>
      <c r="C107" s="35"/>
      <c r="D107" s="36" t="s">
        <v>190</v>
      </c>
      <c r="E107" s="111"/>
      <c r="F107" s="37" t="s">
        <v>190</v>
      </c>
      <c r="G107" s="38"/>
      <c r="H107" s="40">
        <v>0</v>
      </c>
      <c r="I107" s="40">
        <v>0</v>
      </c>
      <c r="J107" s="40">
        <v>0</v>
      </c>
      <c r="K107" s="40">
        <v>0</v>
      </c>
      <c r="L107" s="40">
        <v>0</v>
      </c>
      <c r="M107" s="40">
        <v>0</v>
      </c>
      <c r="N107" s="40">
        <v>0</v>
      </c>
      <c r="O107" s="40">
        <v>0</v>
      </c>
      <c r="P107" s="40">
        <v>0</v>
      </c>
      <c r="Q107" s="168"/>
    </row>
    <row r="108" spans="2:17" hidden="1">
      <c r="B108" s="110">
        <v>96</v>
      </c>
      <c r="C108" s="35"/>
      <c r="D108" s="36" t="s">
        <v>190</v>
      </c>
      <c r="E108" s="111"/>
      <c r="F108" s="37" t="s">
        <v>190</v>
      </c>
      <c r="G108" s="38"/>
      <c r="H108" s="40">
        <v>0</v>
      </c>
      <c r="I108" s="40">
        <v>0</v>
      </c>
      <c r="J108" s="40">
        <v>0</v>
      </c>
      <c r="K108" s="40">
        <v>0</v>
      </c>
      <c r="L108" s="40">
        <v>0</v>
      </c>
      <c r="M108" s="40">
        <v>0</v>
      </c>
      <c r="N108" s="40">
        <v>0</v>
      </c>
      <c r="O108" s="40">
        <v>0</v>
      </c>
      <c r="P108" s="40">
        <v>0</v>
      </c>
      <c r="Q108" s="168"/>
    </row>
    <row r="109" spans="2:17" hidden="1">
      <c r="B109" s="36">
        <v>97</v>
      </c>
      <c r="C109" s="35"/>
      <c r="D109" s="36" t="s">
        <v>190</v>
      </c>
      <c r="E109" s="111"/>
      <c r="F109" s="37" t="s">
        <v>190</v>
      </c>
      <c r="G109" s="38"/>
      <c r="H109" s="40">
        <v>0</v>
      </c>
      <c r="I109" s="40">
        <v>0</v>
      </c>
      <c r="J109" s="40">
        <v>0</v>
      </c>
      <c r="K109" s="40">
        <v>0</v>
      </c>
      <c r="L109" s="40">
        <v>0</v>
      </c>
      <c r="M109" s="40">
        <v>0</v>
      </c>
      <c r="N109" s="40">
        <v>0</v>
      </c>
      <c r="O109" s="40">
        <v>0</v>
      </c>
      <c r="P109" s="40">
        <v>0</v>
      </c>
      <c r="Q109" s="168"/>
    </row>
    <row r="110" spans="2:17" hidden="1">
      <c r="B110" s="110">
        <v>98</v>
      </c>
      <c r="C110" s="35"/>
      <c r="D110" s="36" t="s">
        <v>190</v>
      </c>
      <c r="E110" s="111"/>
      <c r="F110" s="37" t="s">
        <v>190</v>
      </c>
      <c r="G110" s="38"/>
      <c r="H110" s="40">
        <v>0</v>
      </c>
      <c r="I110" s="40">
        <v>0</v>
      </c>
      <c r="J110" s="40">
        <v>0</v>
      </c>
      <c r="K110" s="40">
        <v>0</v>
      </c>
      <c r="L110" s="40">
        <v>0</v>
      </c>
      <c r="M110" s="40">
        <v>0</v>
      </c>
      <c r="N110" s="40">
        <v>0</v>
      </c>
      <c r="O110" s="40">
        <v>0</v>
      </c>
      <c r="P110" s="40">
        <v>0</v>
      </c>
      <c r="Q110" s="168"/>
    </row>
    <row r="111" spans="2:17" hidden="1">
      <c r="B111" s="36">
        <v>99</v>
      </c>
      <c r="C111" s="35"/>
      <c r="D111" s="36" t="s">
        <v>190</v>
      </c>
      <c r="E111" s="111"/>
      <c r="F111" s="37" t="s">
        <v>190</v>
      </c>
      <c r="G111" s="38"/>
      <c r="H111" s="40">
        <v>0</v>
      </c>
      <c r="I111" s="40">
        <v>0</v>
      </c>
      <c r="J111" s="40">
        <v>0</v>
      </c>
      <c r="K111" s="40">
        <v>0</v>
      </c>
      <c r="L111" s="40">
        <v>0</v>
      </c>
      <c r="M111" s="40">
        <v>0</v>
      </c>
      <c r="N111" s="40">
        <v>0</v>
      </c>
      <c r="O111" s="40">
        <v>0</v>
      </c>
      <c r="P111" s="40">
        <v>0</v>
      </c>
      <c r="Q111" s="168"/>
    </row>
    <row r="112" spans="2:17" hidden="1">
      <c r="B112" s="110">
        <v>100</v>
      </c>
      <c r="C112" s="35"/>
      <c r="D112" s="36" t="s">
        <v>190</v>
      </c>
      <c r="E112" s="111"/>
      <c r="F112" s="37" t="s">
        <v>190</v>
      </c>
      <c r="G112" s="38"/>
      <c r="H112" s="40">
        <v>0</v>
      </c>
      <c r="I112" s="40"/>
      <c r="J112" s="40">
        <v>0</v>
      </c>
      <c r="K112" s="40">
        <v>0</v>
      </c>
      <c r="L112" s="40">
        <v>0</v>
      </c>
      <c r="M112" s="40">
        <v>0</v>
      </c>
      <c r="N112" s="40">
        <v>0</v>
      </c>
      <c r="O112" s="40">
        <v>0</v>
      </c>
      <c r="P112" s="40">
        <v>0</v>
      </c>
      <c r="Q112" s="168"/>
    </row>
    <row r="113" spans="2:17" hidden="1">
      <c r="B113" s="36">
        <v>101</v>
      </c>
      <c r="C113" s="35"/>
      <c r="D113" s="36" t="s">
        <v>190</v>
      </c>
      <c r="E113" s="111"/>
      <c r="F113" s="37" t="s">
        <v>190</v>
      </c>
      <c r="G113" s="38"/>
      <c r="H113" s="40">
        <v>0</v>
      </c>
      <c r="I113" s="40">
        <v>0</v>
      </c>
      <c r="J113" s="40">
        <v>0</v>
      </c>
      <c r="K113" s="40">
        <v>0</v>
      </c>
      <c r="L113" s="40">
        <v>0</v>
      </c>
      <c r="M113" s="40">
        <v>0</v>
      </c>
      <c r="N113" s="40">
        <v>0</v>
      </c>
      <c r="O113" s="40">
        <v>0</v>
      </c>
      <c r="P113" s="40">
        <v>0</v>
      </c>
      <c r="Q113" s="168"/>
    </row>
    <row r="114" spans="2:17" hidden="1">
      <c r="B114" s="110">
        <v>102</v>
      </c>
      <c r="C114" s="35"/>
      <c r="D114" s="36" t="s">
        <v>190</v>
      </c>
      <c r="E114" s="111"/>
      <c r="F114" s="37" t="s">
        <v>190</v>
      </c>
      <c r="G114" s="38"/>
      <c r="H114" s="40">
        <v>0</v>
      </c>
      <c r="I114" s="40">
        <v>0</v>
      </c>
      <c r="J114" s="40">
        <v>0</v>
      </c>
      <c r="K114" s="40">
        <v>0</v>
      </c>
      <c r="L114" s="40">
        <v>0</v>
      </c>
      <c r="M114" s="40">
        <v>0</v>
      </c>
      <c r="N114" s="40">
        <v>0</v>
      </c>
      <c r="O114" s="40">
        <v>0</v>
      </c>
      <c r="P114" s="40">
        <v>0</v>
      </c>
      <c r="Q114" s="168"/>
    </row>
    <row r="115" spans="2:17" hidden="1">
      <c r="B115" s="36">
        <v>103</v>
      </c>
      <c r="C115" s="35"/>
      <c r="D115" s="36" t="s">
        <v>190</v>
      </c>
      <c r="E115" s="111"/>
      <c r="F115" s="37" t="s">
        <v>190</v>
      </c>
      <c r="G115" s="38"/>
      <c r="H115" s="40">
        <v>0</v>
      </c>
      <c r="I115" s="40">
        <v>0</v>
      </c>
      <c r="J115" s="40">
        <v>0</v>
      </c>
      <c r="K115" s="40">
        <v>0</v>
      </c>
      <c r="L115" s="40">
        <v>0</v>
      </c>
      <c r="M115" s="40">
        <v>0</v>
      </c>
      <c r="N115" s="40">
        <v>0</v>
      </c>
      <c r="O115" s="40">
        <v>0</v>
      </c>
      <c r="P115" s="40">
        <v>0</v>
      </c>
      <c r="Q115" s="168"/>
    </row>
    <row r="116" spans="2:17" hidden="1">
      <c r="B116" s="110">
        <v>104</v>
      </c>
      <c r="C116" s="35"/>
      <c r="D116" s="36" t="s">
        <v>190</v>
      </c>
      <c r="E116" s="111"/>
      <c r="F116" s="37" t="s">
        <v>190</v>
      </c>
      <c r="G116" s="38"/>
      <c r="H116" s="40">
        <v>0</v>
      </c>
      <c r="I116" s="40">
        <v>0</v>
      </c>
      <c r="J116" s="40">
        <v>0</v>
      </c>
      <c r="K116" s="40">
        <v>0</v>
      </c>
      <c r="L116" s="40">
        <v>0</v>
      </c>
      <c r="M116" s="40">
        <v>0</v>
      </c>
      <c r="N116" s="40">
        <v>0</v>
      </c>
      <c r="O116" s="40">
        <v>0</v>
      </c>
      <c r="P116" s="40">
        <v>0</v>
      </c>
      <c r="Q116" s="168"/>
    </row>
    <row r="117" spans="2:17" hidden="1">
      <c r="B117" s="36">
        <v>105</v>
      </c>
      <c r="C117" s="35"/>
      <c r="D117" s="36" t="s">
        <v>190</v>
      </c>
      <c r="E117" s="111"/>
      <c r="F117" s="37" t="s">
        <v>190</v>
      </c>
      <c r="G117" s="38"/>
      <c r="H117" s="40">
        <v>0</v>
      </c>
      <c r="I117" s="40">
        <v>0</v>
      </c>
      <c r="J117" s="40">
        <v>0</v>
      </c>
      <c r="K117" s="40">
        <v>0</v>
      </c>
      <c r="L117" s="40">
        <v>0</v>
      </c>
      <c r="M117" s="40">
        <v>0</v>
      </c>
      <c r="N117" s="40">
        <v>0</v>
      </c>
      <c r="O117" s="40">
        <v>0</v>
      </c>
      <c r="P117" s="40">
        <v>0</v>
      </c>
      <c r="Q117" s="168"/>
    </row>
    <row r="118" spans="2:17" hidden="1">
      <c r="B118" s="110">
        <v>106</v>
      </c>
      <c r="C118" s="35"/>
      <c r="D118" s="36" t="s">
        <v>190</v>
      </c>
      <c r="E118" s="111"/>
      <c r="F118" s="37" t="s">
        <v>190</v>
      </c>
      <c r="G118" s="38"/>
      <c r="H118" s="40">
        <v>0</v>
      </c>
      <c r="I118" s="40">
        <v>0</v>
      </c>
      <c r="J118" s="40">
        <v>0</v>
      </c>
      <c r="K118" s="40">
        <v>0</v>
      </c>
      <c r="L118" s="40">
        <v>0</v>
      </c>
      <c r="M118" s="40">
        <v>0</v>
      </c>
      <c r="N118" s="40">
        <v>0</v>
      </c>
      <c r="O118" s="40">
        <v>0</v>
      </c>
      <c r="P118" s="40">
        <v>0</v>
      </c>
      <c r="Q118" s="168"/>
    </row>
    <row r="119" spans="2:17" hidden="1">
      <c r="B119" s="36">
        <v>107</v>
      </c>
      <c r="C119" s="35"/>
      <c r="D119" s="36" t="s">
        <v>190</v>
      </c>
      <c r="E119" s="111"/>
      <c r="F119" s="37" t="s">
        <v>190</v>
      </c>
      <c r="G119" s="38"/>
      <c r="H119" s="40">
        <v>0</v>
      </c>
      <c r="I119" s="40">
        <v>0</v>
      </c>
      <c r="J119" s="40">
        <v>0</v>
      </c>
      <c r="K119" s="40">
        <v>0</v>
      </c>
      <c r="L119" s="40">
        <v>0</v>
      </c>
      <c r="M119" s="40">
        <v>0</v>
      </c>
      <c r="N119" s="40">
        <v>0</v>
      </c>
      <c r="O119" s="40">
        <v>0</v>
      </c>
      <c r="P119" s="40">
        <v>0</v>
      </c>
      <c r="Q119" s="168"/>
    </row>
    <row r="120" spans="2:17" hidden="1">
      <c r="B120" s="110">
        <v>108</v>
      </c>
      <c r="C120" s="35"/>
      <c r="D120" s="36" t="s">
        <v>190</v>
      </c>
      <c r="E120" s="111"/>
      <c r="F120" s="37" t="s">
        <v>190</v>
      </c>
      <c r="G120" s="38"/>
      <c r="H120" s="40">
        <v>0</v>
      </c>
      <c r="I120" s="40">
        <v>0</v>
      </c>
      <c r="J120" s="40">
        <v>0</v>
      </c>
      <c r="K120" s="40">
        <v>0</v>
      </c>
      <c r="L120" s="40">
        <v>0</v>
      </c>
      <c r="M120" s="40">
        <v>0</v>
      </c>
      <c r="N120" s="40">
        <v>0</v>
      </c>
      <c r="O120" s="40">
        <v>0</v>
      </c>
      <c r="P120" s="40">
        <v>0</v>
      </c>
      <c r="Q120" s="168"/>
    </row>
    <row r="121" spans="2:17" hidden="1">
      <c r="B121" s="36">
        <v>109</v>
      </c>
      <c r="C121" s="35"/>
      <c r="D121" s="36" t="s">
        <v>190</v>
      </c>
      <c r="E121" s="111"/>
      <c r="F121" s="37" t="s">
        <v>190</v>
      </c>
      <c r="G121" s="38"/>
      <c r="H121" s="40">
        <v>0</v>
      </c>
      <c r="I121" s="40">
        <v>0</v>
      </c>
      <c r="J121" s="40">
        <v>0</v>
      </c>
      <c r="K121" s="40">
        <v>0</v>
      </c>
      <c r="L121" s="40">
        <v>0</v>
      </c>
      <c r="M121" s="40">
        <v>0</v>
      </c>
      <c r="N121" s="40">
        <v>0</v>
      </c>
      <c r="O121" s="40">
        <v>0</v>
      </c>
      <c r="P121" s="40">
        <v>0</v>
      </c>
      <c r="Q121" s="168"/>
    </row>
    <row r="122" spans="2:17" hidden="1">
      <c r="B122" s="110">
        <v>110</v>
      </c>
      <c r="C122" s="35"/>
      <c r="D122" s="36" t="s">
        <v>190</v>
      </c>
      <c r="E122" s="111"/>
      <c r="F122" s="37" t="s">
        <v>190</v>
      </c>
      <c r="G122" s="38"/>
      <c r="H122" s="40">
        <v>0</v>
      </c>
      <c r="I122" s="40">
        <v>0</v>
      </c>
      <c r="J122" s="40">
        <v>0</v>
      </c>
      <c r="K122" s="40">
        <v>0</v>
      </c>
      <c r="L122" s="40">
        <v>0</v>
      </c>
      <c r="M122" s="40">
        <v>0</v>
      </c>
      <c r="N122" s="40">
        <v>0</v>
      </c>
      <c r="O122" s="40">
        <v>0</v>
      </c>
      <c r="P122" s="40">
        <v>0</v>
      </c>
      <c r="Q122" s="168"/>
    </row>
    <row r="123" spans="2:17" hidden="1">
      <c r="B123" s="36">
        <v>111</v>
      </c>
      <c r="C123" s="35"/>
      <c r="D123" s="36" t="s">
        <v>190</v>
      </c>
      <c r="E123" s="111"/>
      <c r="F123" s="37" t="s">
        <v>190</v>
      </c>
      <c r="G123" s="38"/>
      <c r="H123" s="40">
        <v>0</v>
      </c>
      <c r="I123" s="40">
        <v>0</v>
      </c>
      <c r="J123" s="40">
        <v>0</v>
      </c>
      <c r="K123" s="40">
        <v>0</v>
      </c>
      <c r="L123" s="40">
        <v>0</v>
      </c>
      <c r="M123" s="40">
        <v>0</v>
      </c>
      <c r="N123" s="40">
        <v>0</v>
      </c>
      <c r="O123" s="40">
        <v>0</v>
      </c>
      <c r="P123" s="40">
        <v>0</v>
      </c>
      <c r="Q123" s="168"/>
    </row>
    <row r="124" spans="2:17" hidden="1">
      <c r="B124" s="110">
        <v>112</v>
      </c>
      <c r="C124" s="35"/>
      <c r="D124" s="36" t="s">
        <v>190</v>
      </c>
      <c r="E124" s="111"/>
      <c r="F124" s="37" t="s">
        <v>190</v>
      </c>
      <c r="G124" s="38"/>
      <c r="H124" s="40">
        <v>0</v>
      </c>
      <c r="I124" s="40">
        <v>0</v>
      </c>
      <c r="J124" s="40">
        <v>0</v>
      </c>
      <c r="K124" s="40">
        <v>0</v>
      </c>
      <c r="L124" s="40">
        <v>0</v>
      </c>
      <c r="M124" s="40">
        <v>0</v>
      </c>
      <c r="N124" s="40">
        <v>0</v>
      </c>
      <c r="O124" s="40">
        <v>0</v>
      </c>
      <c r="P124" s="40">
        <v>0</v>
      </c>
      <c r="Q124" s="168"/>
    </row>
    <row r="125" spans="2:17" hidden="1">
      <c r="B125" s="36">
        <v>113</v>
      </c>
      <c r="C125" s="35"/>
      <c r="D125" s="36" t="s">
        <v>190</v>
      </c>
      <c r="E125" s="111"/>
      <c r="F125" s="37" t="s">
        <v>190</v>
      </c>
      <c r="G125" s="38"/>
      <c r="H125" s="40">
        <v>0</v>
      </c>
      <c r="I125" s="40">
        <v>0</v>
      </c>
      <c r="J125" s="40">
        <v>0</v>
      </c>
      <c r="K125" s="40">
        <v>0</v>
      </c>
      <c r="L125" s="40">
        <v>0</v>
      </c>
      <c r="M125" s="40">
        <v>0</v>
      </c>
      <c r="N125" s="40">
        <v>0</v>
      </c>
      <c r="O125" s="40">
        <v>0</v>
      </c>
      <c r="P125" s="40">
        <v>0</v>
      </c>
      <c r="Q125" s="168"/>
    </row>
    <row r="126" spans="2:17" hidden="1">
      <c r="B126" s="110">
        <v>114</v>
      </c>
      <c r="C126" s="35"/>
      <c r="D126" s="36" t="s">
        <v>190</v>
      </c>
      <c r="E126" s="111"/>
      <c r="F126" s="37" t="s">
        <v>190</v>
      </c>
      <c r="G126" s="38"/>
      <c r="H126" s="40">
        <v>0</v>
      </c>
      <c r="I126" s="40">
        <v>0</v>
      </c>
      <c r="J126" s="40">
        <v>0</v>
      </c>
      <c r="K126" s="40">
        <v>0</v>
      </c>
      <c r="L126" s="40">
        <v>0</v>
      </c>
      <c r="M126" s="40">
        <v>0</v>
      </c>
      <c r="N126" s="40">
        <v>0</v>
      </c>
      <c r="O126" s="40">
        <v>0</v>
      </c>
      <c r="P126" s="40">
        <v>0</v>
      </c>
      <c r="Q126" s="168"/>
    </row>
    <row r="127" spans="2:17" hidden="1">
      <c r="B127" s="36">
        <v>115</v>
      </c>
      <c r="C127" s="35"/>
      <c r="D127" s="36" t="s">
        <v>190</v>
      </c>
      <c r="E127" s="111"/>
      <c r="F127" s="37" t="s">
        <v>190</v>
      </c>
      <c r="G127" s="38"/>
      <c r="H127" s="40">
        <v>0</v>
      </c>
      <c r="I127" s="40">
        <v>0</v>
      </c>
      <c r="J127" s="40">
        <v>0</v>
      </c>
      <c r="K127" s="40">
        <v>0</v>
      </c>
      <c r="L127" s="40">
        <v>0</v>
      </c>
      <c r="M127" s="40">
        <v>0</v>
      </c>
      <c r="N127" s="40">
        <v>0</v>
      </c>
      <c r="O127" s="40">
        <v>0</v>
      </c>
      <c r="P127" s="40">
        <v>0</v>
      </c>
      <c r="Q127" s="168"/>
    </row>
    <row r="128" spans="2:17" hidden="1">
      <c r="B128" s="110">
        <v>116</v>
      </c>
      <c r="C128" s="35"/>
      <c r="D128" s="36" t="s">
        <v>190</v>
      </c>
      <c r="E128" s="111"/>
      <c r="F128" s="37" t="s">
        <v>190</v>
      </c>
      <c r="G128" s="38"/>
      <c r="H128" s="40">
        <v>0</v>
      </c>
      <c r="I128" s="40">
        <v>0</v>
      </c>
      <c r="J128" s="40">
        <v>0</v>
      </c>
      <c r="K128" s="40">
        <v>0</v>
      </c>
      <c r="L128" s="40">
        <v>0</v>
      </c>
      <c r="M128" s="40">
        <v>0</v>
      </c>
      <c r="N128" s="40">
        <v>0</v>
      </c>
      <c r="O128" s="40">
        <v>0</v>
      </c>
      <c r="P128" s="40">
        <v>0</v>
      </c>
      <c r="Q128" s="168"/>
    </row>
    <row r="129" spans="2:17" hidden="1">
      <c r="B129" s="36">
        <v>117</v>
      </c>
      <c r="C129" s="35"/>
      <c r="D129" s="36" t="s">
        <v>190</v>
      </c>
      <c r="E129" s="111"/>
      <c r="F129" s="37" t="s">
        <v>190</v>
      </c>
      <c r="G129" s="38"/>
      <c r="H129" s="40">
        <v>0</v>
      </c>
      <c r="I129" s="40">
        <v>0</v>
      </c>
      <c r="J129" s="40">
        <v>0</v>
      </c>
      <c r="K129" s="40">
        <v>0</v>
      </c>
      <c r="L129" s="40">
        <v>0</v>
      </c>
      <c r="M129" s="40">
        <v>0</v>
      </c>
      <c r="N129" s="40">
        <v>0</v>
      </c>
      <c r="O129" s="40">
        <v>0</v>
      </c>
      <c r="P129" s="40">
        <v>0</v>
      </c>
      <c r="Q129" s="168"/>
    </row>
    <row r="130" spans="2:17" hidden="1">
      <c r="B130" s="110">
        <v>118</v>
      </c>
      <c r="C130" s="35"/>
      <c r="D130" s="36" t="s">
        <v>190</v>
      </c>
      <c r="E130" s="111"/>
      <c r="F130" s="37" t="s">
        <v>190</v>
      </c>
      <c r="G130" s="38"/>
      <c r="H130" s="40">
        <v>0</v>
      </c>
      <c r="I130" s="40">
        <v>0</v>
      </c>
      <c r="J130" s="40">
        <v>0</v>
      </c>
      <c r="K130" s="40">
        <v>0</v>
      </c>
      <c r="L130" s="40">
        <v>0</v>
      </c>
      <c r="M130" s="40">
        <v>0</v>
      </c>
      <c r="N130" s="40">
        <v>0</v>
      </c>
      <c r="O130" s="40">
        <v>0</v>
      </c>
      <c r="P130" s="40">
        <v>0</v>
      </c>
      <c r="Q130" s="168"/>
    </row>
    <row r="131" spans="2:17" hidden="1">
      <c r="B131" s="36">
        <v>119</v>
      </c>
      <c r="C131" s="35"/>
      <c r="D131" s="36" t="s">
        <v>190</v>
      </c>
      <c r="E131" s="111"/>
      <c r="F131" s="37" t="s">
        <v>190</v>
      </c>
      <c r="G131" s="38"/>
      <c r="H131" s="40">
        <v>0</v>
      </c>
      <c r="I131" s="40">
        <v>0</v>
      </c>
      <c r="J131" s="40">
        <v>0</v>
      </c>
      <c r="K131" s="40">
        <v>0</v>
      </c>
      <c r="L131" s="40">
        <v>0</v>
      </c>
      <c r="M131" s="40">
        <v>0</v>
      </c>
      <c r="N131" s="40">
        <v>0</v>
      </c>
      <c r="O131" s="40">
        <v>0</v>
      </c>
      <c r="P131" s="40">
        <v>0</v>
      </c>
      <c r="Q131" s="168"/>
    </row>
    <row r="132" spans="2:17" hidden="1">
      <c r="B132" s="110">
        <v>120</v>
      </c>
      <c r="C132" s="35"/>
      <c r="D132" s="36" t="s">
        <v>190</v>
      </c>
      <c r="E132" s="111"/>
      <c r="F132" s="37" t="s">
        <v>190</v>
      </c>
      <c r="G132" s="38"/>
      <c r="H132" s="40">
        <v>0</v>
      </c>
      <c r="I132" s="40">
        <v>0</v>
      </c>
      <c r="J132" s="40">
        <v>0</v>
      </c>
      <c r="K132" s="40">
        <v>0</v>
      </c>
      <c r="L132" s="40">
        <v>0</v>
      </c>
      <c r="M132" s="40">
        <v>0</v>
      </c>
      <c r="N132" s="40">
        <v>0</v>
      </c>
      <c r="O132" s="40">
        <v>0</v>
      </c>
      <c r="P132" s="40">
        <v>0</v>
      </c>
      <c r="Q132" s="168"/>
    </row>
    <row r="133" spans="2:17" hidden="1">
      <c r="B133" s="36">
        <v>121</v>
      </c>
      <c r="C133" s="35"/>
      <c r="D133" s="36" t="s">
        <v>190</v>
      </c>
      <c r="E133" s="111"/>
      <c r="F133" s="37" t="s">
        <v>190</v>
      </c>
      <c r="G133" s="38"/>
      <c r="H133" s="40">
        <v>0</v>
      </c>
      <c r="I133" s="40">
        <v>0</v>
      </c>
      <c r="J133" s="40">
        <v>0</v>
      </c>
      <c r="K133" s="40">
        <v>0</v>
      </c>
      <c r="L133" s="40">
        <v>0</v>
      </c>
      <c r="M133" s="40">
        <v>0</v>
      </c>
      <c r="N133" s="40">
        <v>0</v>
      </c>
      <c r="O133" s="40">
        <v>0</v>
      </c>
      <c r="P133" s="40">
        <v>0</v>
      </c>
      <c r="Q133" s="168"/>
    </row>
    <row r="134" spans="2:17" hidden="1">
      <c r="B134" s="110">
        <v>122</v>
      </c>
      <c r="C134" s="35"/>
      <c r="D134" s="36" t="s">
        <v>190</v>
      </c>
      <c r="E134" s="111"/>
      <c r="F134" s="37" t="s">
        <v>190</v>
      </c>
      <c r="G134" s="38"/>
      <c r="H134" s="40">
        <v>0</v>
      </c>
      <c r="I134" s="40">
        <v>0</v>
      </c>
      <c r="J134" s="40">
        <v>0</v>
      </c>
      <c r="K134" s="40">
        <v>0</v>
      </c>
      <c r="L134" s="40">
        <v>0</v>
      </c>
      <c r="M134" s="40">
        <v>0</v>
      </c>
      <c r="N134" s="40">
        <v>0</v>
      </c>
      <c r="O134" s="40">
        <v>0</v>
      </c>
      <c r="P134" s="40">
        <v>0</v>
      </c>
      <c r="Q134" s="168"/>
    </row>
    <row r="135" spans="2:17" hidden="1">
      <c r="B135" s="36">
        <v>123</v>
      </c>
      <c r="C135" s="35"/>
      <c r="D135" s="36" t="s">
        <v>190</v>
      </c>
      <c r="E135" s="111"/>
      <c r="F135" s="37" t="s">
        <v>190</v>
      </c>
      <c r="G135" s="38"/>
      <c r="H135" s="40">
        <v>0</v>
      </c>
      <c r="I135" s="40">
        <v>0</v>
      </c>
      <c r="J135" s="40">
        <v>0</v>
      </c>
      <c r="K135" s="40">
        <v>0</v>
      </c>
      <c r="L135" s="40">
        <v>0</v>
      </c>
      <c r="M135" s="40">
        <v>0</v>
      </c>
      <c r="N135" s="40">
        <v>0</v>
      </c>
      <c r="O135" s="40">
        <v>0</v>
      </c>
      <c r="P135" s="40">
        <v>0</v>
      </c>
      <c r="Q135" s="168"/>
    </row>
    <row r="136" spans="2:17" hidden="1">
      <c r="B136" s="110">
        <v>124</v>
      </c>
      <c r="C136" s="35"/>
      <c r="D136" s="36" t="s">
        <v>190</v>
      </c>
      <c r="E136" s="111"/>
      <c r="F136" s="37" t="s">
        <v>190</v>
      </c>
      <c r="G136" s="38"/>
      <c r="H136" s="40">
        <v>0</v>
      </c>
      <c r="I136" s="40">
        <v>0</v>
      </c>
      <c r="J136" s="40">
        <v>0</v>
      </c>
      <c r="K136" s="40">
        <v>0</v>
      </c>
      <c r="L136" s="40">
        <v>0</v>
      </c>
      <c r="M136" s="40">
        <v>0</v>
      </c>
      <c r="N136" s="40">
        <v>0</v>
      </c>
      <c r="O136" s="40">
        <v>0</v>
      </c>
      <c r="P136" s="40">
        <v>0</v>
      </c>
      <c r="Q136" s="168"/>
    </row>
    <row r="137" spans="2:17" hidden="1">
      <c r="B137" s="36">
        <v>125</v>
      </c>
      <c r="C137" s="35"/>
      <c r="D137" s="36" t="s">
        <v>190</v>
      </c>
      <c r="E137" s="111"/>
      <c r="F137" s="37" t="s">
        <v>190</v>
      </c>
      <c r="G137" s="38"/>
      <c r="H137" s="40">
        <v>0</v>
      </c>
      <c r="I137" s="40">
        <v>0</v>
      </c>
      <c r="J137" s="40">
        <v>0</v>
      </c>
      <c r="K137" s="40">
        <v>0</v>
      </c>
      <c r="L137" s="40">
        <v>0</v>
      </c>
      <c r="M137" s="40">
        <v>0</v>
      </c>
      <c r="N137" s="40">
        <v>0</v>
      </c>
      <c r="O137" s="40">
        <v>0</v>
      </c>
      <c r="P137" s="40">
        <v>0</v>
      </c>
      <c r="Q137" s="168"/>
    </row>
    <row r="138" spans="2:17" hidden="1">
      <c r="B138" s="110">
        <v>126</v>
      </c>
      <c r="C138" s="35"/>
      <c r="D138" s="36" t="s">
        <v>190</v>
      </c>
      <c r="E138" s="111"/>
      <c r="F138" s="37" t="s">
        <v>190</v>
      </c>
      <c r="G138" s="38"/>
      <c r="H138" s="40">
        <v>0</v>
      </c>
      <c r="I138" s="40">
        <v>0</v>
      </c>
      <c r="J138" s="40">
        <v>0</v>
      </c>
      <c r="K138" s="40">
        <v>0</v>
      </c>
      <c r="L138" s="40">
        <v>0</v>
      </c>
      <c r="M138" s="40">
        <v>0</v>
      </c>
      <c r="N138" s="40">
        <v>0</v>
      </c>
      <c r="O138" s="40">
        <v>0</v>
      </c>
      <c r="P138" s="40">
        <v>0</v>
      </c>
      <c r="Q138" s="168"/>
    </row>
    <row r="139" spans="2:17" hidden="1">
      <c r="B139" s="36">
        <v>127</v>
      </c>
      <c r="C139" s="35"/>
      <c r="D139" s="36" t="s">
        <v>190</v>
      </c>
      <c r="E139" s="111"/>
      <c r="F139" s="37" t="s">
        <v>190</v>
      </c>
      <c r="G139" s="38"/>
      <c r="H139" s="40">
        <v>0</v>
      </c>
      <c r="I139" s="40">
        <v>0</v>
      </c>
      <c r="J139" s="40">
        <v>0</v>
      </c>
      <c r="K139" s="40">
        <v>0</v>
      </c>
      <c r="L139" s="40">
        <v>0</v>
      </c>
      <c r="M139" s="40">
        <v>0</v>
      </c>
      <c r="N139" s="40">
        <v>0</v>
      </c>
      <c r="O139" s="40">
        <v>0</v>
      </c>
      <c r="P139" s="40">
        <v>0</v>
      </c>
      <c r="Q139" s="168"/>
    </row>
    <row r="140" spans="2:17" hidden="1">
      <c r="B140" s="110">
        <v>128</v>
      </c>
      <c r="C140" s="35"/>
      <c r="D140" s="36" t="s">
        <v>190</v>
      </c>
      <c r="E140" s="111"/>
      <c r="F140" s="37" t="s">
        <v>190</v>
      </c>
      <c r="G140" s="38"/>
      <c r="H140" s="40">
        <v>0</v>
      </c>
      <c r="I140" s="40">
        <v>0</v>
      </c>
      <c r="J140" s="40">
        <v>0</v>
      </c>
      <c r="K140" s="40">
        <v>0</v>
      </c>
      <c r="L140" s="40">
        <v>0</v>
      </c>
      <c r="M140" s="40">
        <v>0</v>
      </c>
      <c r="N140" s="40">
        <v>0</v>
      </c>
      <c r="O140" s="40">
        <v>0</v>
      </c>
      <c r="P140" s="40">
        <v>0</v>
      </c>
      <c r="Q140" s="168"/>
    </row>
    <row r="141" spans="2:17" hidden="1">
      <c r="B141" s="36">
        <v>129</v>
      </c>
      <c r="C141" s="35"/>
      <c r="D141" s="36" t="s">
        <v>190</v>
      </c>
      <c r="E141" s="111"/>
      <c r="F141" s="37" t="s">
        <v>190</v>
      </c>
      <c r="G141" s="38"/>
      <c r="H141" s="40">
        <v>0</v>
      </c>
      <c r="I141" s="40">
        <v>0</v>
      </c>
      <c r="J141" s="40">
        <v>0</v>
      </c>
      <c r="K141" s="40">
        <v>0</v>
      </c>
      <c r="L141" s="40">
        <v>0</v>
      </c>
      <c r="M141" s="40">
        <v>0</v>
      </c>
      <c r="N141" s="40">
        <v>0</v>
      </c>
      <c r="O141" s="40">
        <v>0</v>
      </c>
      <c r="P141" s="40">
        <v>0</v>
      </c>
      <c r="Q141" s="168"/>
    </row>
    <row r="142" spans="2:17" hidden="1">
      <c r="B142" s="110">
        <v>130</v>
      </c>
      <c r="C142" s="35"/>
      <c r="D142" s="36" t="s">
        <v>190</v>
      </c>
      <c r="E142" s="111"/>
      <c r="F142" s="37" t="s">
        <v>190</v>
      </c>
      <c r="G142" s="38"/>
      <c r="H142" s="40">
        <v>0</v>
      </c>
      <c r="I142" s="40">
        <v>0</v>
      </c>
      <c r="J142" s="40">
        <v>0</v>
      </c>
      <c r="K142" s="40">
        <v>0</v>
      </c>
      <c r="L142" s="40">
        <v>0</v>
      </c>
      <c r="M142" s="40">
        <v>0</v>
      </c>
      <c r="N142" s="40">
        <v>0</v>
      </c>
      <c r="O142" s="40">
        <v>0</v>
      </c>
      <c r="P142" s="40">
        <v>0</v>
      </c>
      <c r="Q142" s="168"/>
    </row>
    <row r="143" spans="2:17" hidden="1">
      <c r="B143" s="36">
        <v>131</v>
      </c>
      <c r="C143" s="35"/>
      <c r="D143" s="36" t="s">
        <v>190</v>
      </c>
      <c r="E143" s="111"/>
      <c r="F143" s="37" t="s">
        <v>190</v>
      </c>
      <c r="G143" s="38"/>
      <c r="H143" s="40">
        <v>0</v>
      </c>
      <c r="I143" s="40">
        <v>0</v>
      </c>
      <c r="J143" s="40">
        <v>0</v>
      </c>
      <c r="K143" s="40">
        <v>0</v>
      </c>
      <c r="L143" s="40">
        <v>0</v>
      </c>
      <c r="M143" s="40">
        <v>0</v>
      </c>
      <c r="N143" s="40">
        <v>0</v>
      </c>
      <c r="O143" s="40">
        <v>0</v>
      </c>
      <c r="P143" s="40">
        <v>0</v>
      </c>
      <c r="Q143" s="168"/>
    </row>
    <row r="144" spans="2:17" hidden="1">
      <c r="B144" s="110">
        <v>132</v>
      </c>
      <c r="C144" s="35"/>
      <c r="D144" s="36" t="s">
        <v>190</v>
      </c>
      <c r="E144" s="111"/>
      <c r="F144" s="37" t="s">
        <v>190</v>
      </c>
      <c r="G144" s="38"/>
      <c r="H144" s="40">
        <v>0</v>
      </c>
      <c r="I144" s="40">
        <v>0</v>
      </c>
      <c r="J144" s="40">
        <v>0</v>
      </c>
      <c r="K144" s="40">
        <v>0</v>
      </c>
      <c r="L144" s="40">
        <v>0</v>
      </c>
      <c r="M144" s="40">
        <v>0</v>
      </c>
      <c r="N144" s="40">
        <v>0</v>
      </c>
      <c r="O144" s="40">
        <v>0</v>
      </c>
      <c r="P144" s="40">
        <v>0</v>
      </c>
      <c r="Q144" s="168"/>
    </row>
    <row r="145" spans="2:17" hidden="1">
      <c r="B145" s="36">
        <v>133</v>
      </c>
      <c r="C145" s="35"/>
      <c r="D145" s="36" t="s">
        <v>190</v>
      </c>
      <c r="E145" s="111"/>
      <c r="F145" s="37" t="s">
        <v>190</v>
      </c>
      <c r="G145" s="38"/>
      <c r="H145" s="40">
        <v>0</v>
      </c>
      <c r="I145" s="40">
        <v>0</v>
      </c>
      <c r="J145" s="40">
        <v>0</v>
      </c>
      <c r="K145" s="40">
        <v>0</v>
      </c>
      <c r="L145" s="40">
        <v>0</v>
      </c>
      <c r="M145" s="40">
        <v>0</v>
      </c>
      <c r="N145" s="40">
        <v>0</v>
      </c>
      <c r="O145" s="40">
        <v>0</v>
      </c>
      <c r="P145" s="40">
        <v>0</v>
      </c>
      <c r="Q145" s="168"/>
    </row>
    <row r="146" spans="2:17" hidden="1">
      <c r="B146" s="110">
        <v>134</v>
      </c>
      <c r="C146" s="35"/>
      <c r="D146" s="36" t="s">
        <v>190</v>
      </c>
      <c r="E146" s="111"/>
      <c r="F146" s="37" t="s">
        <v>190</v>
      </c>
      <c r="G146" s="38"/>
      <c r="H146" s="40">
        <v>0</v>
      </c>
      <c r="I146" s="40">
        <v>0</v>
      </c>
      <c r="J146" s="40">
        <v>0</v>
      </c>
      <c r="K146" s="40">
        <v>0</v>
      </c>
      <c r="L146" s="40">
        <v>0</v>
      </c>
      <c r="M146" s="40">
        <v>0</v>
      </c>
      <c r="N146" s="40">
        <v>0</v>
      </c>
      <c r="O146" s="40">
        <v>0</v>
      </c>
      <c r="P146" s="40">
        <v>0</v>
      </c>
      <c r="Q146" s="168"/>
    </row>
    <row r="147" spans="2:17" hidden="1">
      <c r="B147" s="36">
        <v>135</v>
      </c>
      <c r="C147" s="35"/>
      <c r="D147" s="36" t="s">
        <v>190</v>
      </c>
      <c r="E147" s="111"/>
      <c r="F147" s="37" t="s">
        <v>190</v>
      </c>
      <c r="G147" s="38"/>
      <c r="H147" s="40">
        <v>0</v>
      </c>
      <c r="I147" s="40">
        <v>0</v>
      </c>
      <c r="J147" s="40">
        <v>0</v>
      </c>
      <c r="K147" s="40">
        <v>0</v>
      </c>
      <c r="L147" s="40">
        <v>0</v>
      </c>
      <c r="M147" s="40">
        <v>0</v>
      </c>
      <c r="N147" s="40">
        <v>0</v>
      </c>
      <c r="O147" s="40">
        <v>0</v>
      </c>
      <c r="P147" s="40">
        <v>0</v>
      </c>
      <c r="Q147" s="168"/>
    </row>
    <row r="148" spans="2:17" hidden="1">
      <c r="B148" s="110">
        <v>136</v>
      </c>
      <c r="C148" s="35"/>
      <c r="D148" s="36" t="s">
        <v>190</v>
      </c>
      <c r="E148" s="111"/>
      <c r="F148" s="37" t="s">
        <v>190</v>
      </c>
      <c r="G148" s="38"/>
      <c r="H148" s="40">
        <v>0</v>
      </c>
      <c r="I148" s="40">
        <v>0</v>
      </c>
      <c r="J148" s="40">
        <v>0</v>
      </c>
      <c r="K148" s="40">
        <v>0</v>
      </c>
      <c r="L148" s="40">
        <v>0</v>
      </c>
      <c r="M148" s="40">
        <v>0</v>
      </c>
      <c r="N148" s="40">
        <v>0</v>
      </c>
      <c r="O148" s="40">
        <v>0</v>
      </c>
      <c r="P148" s="40">
        <v>0</v>
      </c>
      <c r="Q148" s="168"/>
    </row>
    <row r="149" spans="2:17" hidden="1">
      <c r="B149" s="36">
        <v>137</v>
      </c>
      <c r="C149" s="35"/>
      <c r="D149" s="36" t="s">
        <v>190</v>
      </c>
      <c r="E149" s="111"/>
      <c r="F149" s="37" t="s">
        <v>190</v>
      </c>
      <c r="G149" s="38"/>
      <c r="H149" s="40">
        <v>0</v>
      </c>
      <c r="I149" s="40">
        <v>0</v>
      </c>
      <c r="J149" s="40">
        <v>0</v>
      </c>
      <c r="K149" s="40">
        <v>0</v>
      </c>
      <c r="L149" s="40">
        <v>0</v>
      </c>
      <c r="M149" s="40">
        <v>0</v>
      </c>
      <c r="N149" s="40">
        <v>0</v>
      </c>
      <c r="O149" s="40">
        <v>0</v>
      </c>
      <c r="P149" s="40">
        <v>0</v>
      </c>
      <c r="Q149" s="168"/>
    </row>
    <row r="150" spans="2:17" hidden="1">
      <c r="B150" s="110">
        <v>138</v>
      </c>
      <c r="C150" s="35"/>
      <c r="D150" s="36" t="s">
        <v>190</v>
      </c>
      <c r="E150" s="111"/>
      <c r="F150" s="37" t="s">
        <v>190</v>
      </c>
      <c r="G150" s="38"/>
      <c r="H150" s="40">
        <v>0</v>
      </c>
      <c r="I150" s="40">
        <v>0</v>
      </c>
      <c r="J150" s="40">
        <v>0</v>
      </c>
      <c r="K150" s="40">
        <v>0</v>
      </c>
      <c r="L150" s="40">
        <v>0</v>
      </c>
      <c r="M150" s="40">
        <v>0</v>
      </c>
      <c r="N150" s="40">
        <v>0</v>
      </c>
      <c r="O150" s="40">
        <v>0</v>
      </c>
      <c r="P150" s="40">
        <v>0</v>
      </c>
      <c r="Q150" s="168"/>
    </row>
    <row r="151" spans="2:17" hidden="1">
      <c r="B151" s="36">
        <v>139</v>
      </c>
      <c r="C151" s="35"/>
      <c r="D151" s="36" t="s">
        <v>190</v>
      </c>
      <c r="E151" s="111"/>
      <c r="F151" s="37" t="s">
        <v>190</v>
      </c>
      <c r="G151" s="38"/>
      <c r="H151" s="40">
        <v>0</v>
      </c>
      <c r="I151" s="40">
        <v>0</v>
      </c>
      <c r="J151" s="40">
        <v>0</v>
      </c>
      <c r="K151" s="40">
        <v>0</v>
      </c>
      <c r="L151" s="40">
        <v>0</v>
      </c>
      <c r="M151" s="40">
        <v>0</v>
      </c>
      <c r="N151" s="40">
        <v>0</v>
      </c>
      <c r="O151" s="40">
        <v>0</v>
      </c>
      <c r="P151" s="40">
        <v>0</v>
      </c>
      <c r="Q151" s="168"/>
    </row>
    <row r="152" spans="2:17" hidden="1">
      <c r="B152" s="110">
        <v>140</v>
      </c>
      <c r="C152" s="35"/>
      <c r="D152" s="36" t="s">
        <v>190</v>
      </c>
      <c r="E152" s="111"/>
      <c r="F152" s="37" t="s">
        <v>190</v>
      </c>
      <c r="G152" s="38"/>
      <c r="H152" s="40">
        <v>0</v>
      </c>
      <c r="I152" s="40">
        <v>0</v>
      </c>
      <c r="J152" s="40">
        <v>0</v>
      </c>
      <c r="K152" s="40">
        <v>0</v>
      </c>
      <c r="L152" s="40">
        <v>0</v>
      </c>
      <c r="M152" s="40">
        <v>0</v>
      </c>
      <c r="N152" s="40">
        <v>0</v>
      </c>
      <c r="O152" s="40">
        <v>0</v>
      </c>
      <c r="P152" s="40">
        <v>0</v>
      </c>
      <c r="Q152" s="168"/>
    </row>
    <row r="153" spans="2:17" hidden="1">
      <c r="B153" s="36">
        <v>141</v>
      </c>
      <c r="C153" s="35"/>
      <c r="D153" s="36" t="s">
        <v>190</v>
      </c>
      <c r="E153" s="111"/>
      <c r="F153" s="37" t="s">
        <v>190</v>
      </c>
      <c r="G153" s="38"/>
      <c r="H153" s="40">
        <v>0</v>
      </c>
      <c r="I153" s="40">
        <v>0</v>
      </c>
      <c r="J153" s="40">
        <v>0</v>
      </c>
      <c r="K153" s="40">
        <v>0</v>
      </c>
      <c r="L153" s="40">
        <v>0</v>
      </c>
      <c r="M153" s="40">
        <v>0</v>
      </c>
      <c r="N153" s="40">
        <v>0</v>
      </c>
      <c r="O153" s="40">
        <v>0</v>
      </c>
      <c r="P153" s="40">
        <v>0</v>
      </c>
      <c r="Q153" s="168"/>
    </row>
    <row r="154" spans="2:17" hidden="1">
      <c r="B154" s="110">
        <v>142</v>
      </c>
      <c r="C154" s="35"/>
      <c r="D154" s="36" t="s">
        <v>190</v>
      </c>
      <c r="E154" s="111"/>
      <c r="F154" s="37" t="s">
        <v>190</v>
      </c>
      <c r="G154" s="38"/>
      <c r="H154" s="40">
        <v>0</v>
      </c>
      <c r="I154" s="40">
        <v>0</v>
      </c>
      <c r="J154" s="40">
        <v>0</v>
      </c>
      <c r="K154" s="40">
        <v>0</v>
      </c>
      <c r="L154" s="40">
        <v>0</v>
      </c>
      <c r="M154" s="40">
        <v>0</v>
      </c>
      <c r="N154" s="40">
        <v>0</v>
      </c>
      <c r="O154" s="40">
        <v>0</v>
      </c>
      <c r="P154" s="40">
        <v>0</v>
      </c>
      <c r="Q154" s="168"/>
    </row>
    <row r="155" spans="2:17" hidden="1">
      <c r="B155" s="36">
        <v>143</v>
      </c>
      <c r="C155" s="35"/>
      <c r="D155" s="36" t="s">
        <v>190</v>
      </c>
      <c r="E155" s="111"/>
      <c r="F155" s="37" t="s">
        <v>190</v>
      </c>
      <c r="G155" s="38"/>
      <c r="H155" s="40">
        <v>0</v>
      </c>
      <c r="I155" s="40">
        <v>0</v>
      </c>
      <c r="J155" s="40">
        <v>0</v>
      </c>
      <c r="K155" s="40">
        <v>0</v>
      </c>
      <c r="L155" s="40">
        <v>0</v>
      </c>
      <c r="M155" s="40">
        <v>0</v>
      </c>
      <c r="N155" s="40">
        <v>0</v>
      </c>
      <c r="O155" s="40">
        <v>0</v>
      </c>
      <c r="P155" s="40">
        <v>0</v>
      </c>
      <c r="Q155" s="168"/>
    </row>
    <row r="156" spans="2:17" hidden="1">
      <c r="B156" s="110">
        <v>144</v>
      </c>
      <c r="C156" s="35"/>
      <c r="D156" s="36" t="s">
        <v>190</v>
      </c>
      <c r="E156" s="111"/>
      <c r="F156" s="37" t="s">
        <v>190</v>
      </c>
      <c r="G156" s="38"/>
      <c r="H156" s="40">
        <v>0</v>
      </c>
      <c r="I156" s="40">
        <v>0</v>
      </c>
      <c r="J156" s="40">
        <v>0</v>
      </c>
      <c r="K156" s="40">
        <v>0</v>
      </c>
      <c r="L156" s="40">
        <v>0</v>
      </c>
      <c r="M156" s="40">
        <v>0</v>
      </c>
      <c r="N156" s="40">
        <v>0</v>
      </c>
      <c r="O156" s="40">
        <v>0</v>
      </c>
      <c r="P156" s="40">
        <v>0</v>
      </c>
      <c r="Q156" s="168"/>
    </row>
    <row r="157" spans="2:17" hidden="1">
      <c r="B157" s="36">
        <v>145</v>
      </c>
      <c r="C157" s="35"/>
      <c r="D157" s="36" t="s">
        <v>190</v>
      </c>
      <c r="E157" s="111"/>
      <c r="F157" s="37" t="s">
        <v>190</v>
      </c>
      <c r="G157" s="38"/>
      <c r="H157" s="40">
        <v>0</v>
      </c>
      <c r="I157" s="40">
        <v>0</v>
      </c>
      <c r="J157" s="40">
        <v>0</v>
      </c>
      <c r="K157" s="40">
        <v>0</v>
      </c>
      <c r="L157" s="40">
        <v>0</v>
      </c>
      <c r="M157" s="40">
        <v>0</v>
      </c>
      <c r="N157" s="40">
        <v>0</v>
      </c>
      <c r="O157" s="40">
        <v>0</v>
      </c>
      <c r="P157" s="40">
        <v>0</v>
      </c>
      <c r="Q157" s="168"/>
    </row>
    <row r="158" spans="2:17" hidden="1">
      <c r="B158" s="110">
        <v>146</v>
      </c>
      <c r="C158" s="35"/>
      <c r="D158" s="36" t="s">
        <v>190</v>
      </c>
      <c r="E158" s="111"/>
      <c r="F158" s="37" t="s">
        <v>190</v>
      </c>
      <c r="G158" s="38"/>
      <c r="H158" s="40">
        <v>0</v>
      </c>
      <c r="I158" s="40">
        <v>0</v>
      </c>
      <c r="J158" s="40">
        <v>0</v>
      </c>
      <c r="K158" s="40">
        <v>0</v>
      </c>
      <c r="L158" s="40">
        <v>0</v>
      </c>
      <c r="M158" s="40">
        <v>0</v>
      </c>
      <c r="N158" s="40">
        <v>0</v>
      </c>
      <c r="O158" s="40">
        <v>0</v>
      </c>
      <c r="P158" s="40">
        <v>0</v>
      </c>
      <c r="Q158" s="168"/>
    </row>
    <row r="159" spans="2:17" hidden="1">
      <c r="B159" s="36">
        <v>147</v>
      </c>
      <c r="C159" s="35"/>
      <c r="D159" s="36" t="s">
        <v>190</v>
      </c>
      <c r="E159" s="111"/>
      <c r="F159" s="37" t="s">
        <v>190</v>
      </c>
      <c r="G159" s="38"/>
      <c r="H159" s="40">
        <v>0</v>
      </c>
      <c r="I159" s="40">
        <v>0</v>
      </c>
      <c r="J159" s="40">
        <v>0</v>
      </c>
      <c r="K159" s="40">
        <v>0</v>
      </c>
      <c r="L159" s="40">
        <v>0</v>
      </c>
      <c r="M159" s="40">
        <v>0</v>
      </c>
      <c r="N159" s="40">
        <v>0</v>
      </c>
      <c r="O159" s="40">
        <v>0</v>
      </c>
      <c r="P159" s="40">
        <v>0</v>
      </c>
      <c r="Q159" s="168"/>
    </row>
    <row r="160" spans="2:17" hidden="1">
      <c r="B160" s="110">
        <v>148</v>
      </c>
      <c r="C160" s="35"/>
      <c r="D160" s="36" t="s">
        <v>190</v>
      </c>
      <c r="E160" s="111"/>
      <c r="F160" s="37" t="s">
        <v>190</v>
      </c>
      <c r="G160" s="38"/>
      <c r="H160" s="40">
        <v>0</v>
      </c>
      <c r="I160" s="40">
        <v>0</v>
      </c>
      <c r="J160" s="40">
        <v>0</v>
      </c>
      <c r="K160" s="40">
        <v>0</v>
      </c>
      <c r="L160" s="40">
        <v>0</v>
      </c>
      <c r="M160" s="40">
        <v>0</v>
      </c>
      <c r="N160" s="40">
        <v>0</v>
      </c>
      <c r="O160" s="40">
        <v>0</v>
      </c>
      <c r="P160" s="40">
        <v>0</v>
      </c>
      <c r="Q160" s="168"/>
    </row>
    <row r="161" spans="2:17" hidden="1">
      <c r="B161" s="36">
        <v>149</v>
      </c>
      <c r="C161" s="35"/>
      <c r="D161" s="36" t="s">
        <v>190</v>
      </c>
      <c r="E161" s="111"/>
      <c r="F161" s="37" t="s">
        <v>190</v>
      </c>
      <c r="G161" s="38"/>
      <c r="H161" s="40">
        <v>0</v>
      </c>
      <c r="I161" s="40">
        <v>0</v>
      </c>
      <c r="J161" s="40">
        <v>0</v>
      </c>
      <c r="K161" s="40">
        <v>0</v>
      </c>
      <c r="L161" s="40">
        <v>0</v>
      </c>
      <c r="M161" s="40">
        <v>0</v>
      </c>
      <c r="N161" s="40">
        <v>0</v>
      </c>
      <c r="O161" s="40">
        <v>0</v>
      </c>
      <c r="P161" s="40">
        <v>0</v>
      </c>
      <c r="Q161" s="168"/>
    </row>
    <row r="162" spans="2:17" hidden="1">
      <c r="B162" s="110">
        <v>150</v>
      </c>
      <c r="C162" s="35"/>
      <c r="D162" s="36" t="s">
        <v>190</v>
      </c>
      <c r="E162" s="111"/>
      <c r="F162" s="37" t="s">
        <v>190</v>
      </c>
      <c r="G162" s="38"/>
      <c r="H162" s="40">
        <v>0</v>
      </c>
      <c r="I162" s="40">
        <v>0</v>
      </c>
      <c r="J162" s="40">
        <v>0</v>
      </c>
      <c r="K162" s="40">
        <v>0</v>
      </c>
      <c r="L162" s="40">
        <v>0</v>
      </c>
      <c r="M162" s="40">
        <v>0</v>
      </c>
      <c r="N162" s="40">
        <v>0</v>
      </c>
      <c r="O162" s="40">
        <v>0</v>
      </c>
      <c r="P162" s="40">
        <v>0</v>
      </c>
      <c r="Q162" s="168"/>
    </row>
    <row r="163" spans="2:17" hidden="1">
      <c r="B163" s="36">
        <v>151</v>
      </c>
      <c r="C163" s="35"/>
      <c r="D163" s="36" t="s">
        <v>190</v>
      </c>
      <c r="E163" s="111"/>
      <c r="F163" s="37" t="s">
        <v>190</v>
      </c>
      <c r="G163" s="38"/>
      <c r="H163" s="40">
        <v>0</v>
      </c>
      <c r="I163" s="40">
        <v>0</v>
      </c>
      <c r="J163" s="40">
        <v>0</v>
      </c>
      <c r="K163" s="40">
        <v>0</v>
      </c>
      <c r="L163" s="40">
        <v>0</v>
      </c>
      <c r="M163" s="40">
        <v>0</v>
      </c>
      <c r="N163" s="40">
        <v>0</v>
      </c>
      <c r="O163" s="40">
        <v>0</v>
      </c>
      <c r="P163" s="40">
        <v>0</v>
      </c>
      <c r="Q163" s="168"/>
    </row>
    <row r="164" spans="2:17" hidden="1">
      <c r="B164" s="110">
        <v>152</v>
      </c>
      <c r="C164" s="35"/>
      <c r="D164" s="36" t="s">
        <v>190</v>
      </c>
      <c r="E164" s="111"/>
      <c r="F164" s="37" t="s">
        <v>190</v>
      </c>
      <c r="G164" s="38"/>
      <c r="H164" s="40">
        <v>0</v>
      </c>
      <c r="I164" s="40">
        <v>0</v>
      </c>
      <c r="J164" s="40">
        <v>0</v>
      </c>
      <c r="K164" s="40">
        <v>0</v>
      </c>
      <c r="L164" s="40">
        <v>0</v>
      </c>
      <c r="M164" s="40">
        <v>0</v>
      </c>
      <c r="N164" s="40">
        <v>0</v>
      </c>
      <c r="O164" s="40">
        <v>0</v>
      </c>
      <c r="P164" s="40">
        <v>0</v>
      </c>
      <c r="Q164" s="168"/>
    </row>
    <row r="165" spans="2:17" hidden="1">
      <c r="B165" s="36">
        <v>153</v>
      </c>
      <c r="C165" s="35"/>
      <c r="D165" s="36" t="s">
        <v>190</v>
      </c>
      <c r="E165" s="111"/>
      <c r="F165" s="37" t="s">
        <v>190</v>
      </c>
      <c r="G165" s="38"/>
      <c r="H165" s="40">
        <v>0</v>
      </c>
      <c r="I165" s="40">
        <v>0</v>
      </c>
      <c r="J165" s="40">
        <v>0</v>
      </c>
      <c r="K165" s="40">
        <v>0</v>
      </c>
      <c r="L165" s="40">
        <v>0</v>
      </c>
      <c r="M165" s="40">
        <v>0</v>
      </c>
      <c r="N165" s="40">
        <v>0</v>
      </c>
      <c r="O165" s="40">
        <v>0</v>
      </c>
      <c r="P165" s="40">
        <v>0</v>
      </c>
      <c r="Q165" s="168"/>
    </row>
    <row r="166" spans="2:17" hidden="1">
      <c r="B166" s="110">
        <v>154</v>
      </c>
      <c r="C166" s="35"/>
      <c r="D166" s="36" t="s">
        <v>190</v>
      </c>
      <c r="E166" s="111"/>
      <c r="F166" s="37" t="s">
        <v>190</v>
      </c>
      <c r="G166" s="38"/>
      <c r="H166" s="40">
        <v>0</v>
      </c>
      <c r="I166" s="40">
        <v>0</v>
      </c>
      <c r="J166" s="40">
        <v>0</v>
      </c>
      <c r="K166" s="40">
        <v>0</v>
      </c>
      <c r="L166" s="40">
        <v>0</v>
      </c>
      <c r="M166" s="40">
        <v>0</v>
      </c>
      <c r="N166" s="40">
        <v>0</v>
      </c>
      <c r="O166" s="40">
        <v>0</v>
      </c>
      <c r="P166" s="40">
        <v>0</v>
      </c>
      <c r="Q166" s="168"/>
    </row>
    <row r="167" spans="2:17" hidden="1">
      <c r="B167" s="36">
        <v>155</v>
      </c>
      <c r="C167" s="35"/>
      <c r="D167" s="36" t="s">
        <v>190</v>
      </c>
      <c r="E167" s="111"/>
      <c r="F167" s="37" t="s">
        <v>190</v>
      </c>
      <c r="G167" s="38"/>
      <c r="H167" s="40">
        <v>0</v>
      </c>
      <c r="I167" s="40">
        <v>0</v>
      </c>
      <c r="J167" s="40">
        <v>0</v>
      </c>
      <c r="K167" s="40">
        <v>0</v>
      </c>
      <c r="L167" s="40">
        <v>0</v>
      </c>
      <c r="M167" s="40">
        <v>0</v>
      </c>
      <c r="N167" s="40">
        <v>0</v>
      </c>
      <c r="O167" s="40">
        <v>0</v>
      </c>
      <c r="P167" s="40">
        <v>0</v>
      </c>
      <c r="Q167" s="168"/>
    </row>
    <row r="168" spans="2:17" hidden="1">
      <c r="B168" s="110">
        <v>156</v>
      </c>
      <c r="C168" s="35"/>
      <c r="D168" s="36" t="s">
        <v>190</v>
      </c>
      <c r="E168" s="111"/>
      <c r="F168" s="37" t="s">
        <v>190</v>
      </c>
      <c r="G168" s="38"/>
      <c r="H168" s="40">
        <v>0</v>
      </c>
      <c r="I168" s="40">
        <v>0</v>
      </c>
      <c r="J168" s="40">
        <v>0</v>
      </c>
      <c r="K168" s="40">
        <v>0</v>
      </c>
      <c r="L168" s="40">
        <v>0</v>
      </c>
      <c r="M168" s="40">
        <v>0</v>
      </c>
      <c r="N168" s="40">
        <v>0</v>
      </c>
      <c r="O168" s="40">
        <v>0</v>
      </c>
      <c r="P168" s="40">
        <v>0</v>
      </c>
      <c r="Q168" s="168"/>
    </row>
    <row r="169" spans="2:17" hidden="1">
      <c r="B169" s="36">
        <v>157</v>
      </c>
      <c r="C169" s="35"/>
      <c r="D169" s="36" t="s">
        <v>190</v>
      </c>
      <c r="E169" s="111"/>
      <c r="F169" s="37" t="s">
        <v>190</v>
      </c>
      <c r="G169" s="38"/>
      <c r="H169" s="40">
        <v>0</v>
      </c>
      <c r="I169" s="40">
        <v>0</v>
      </c>
      <c r="J169" s="40">
        <v>0</v>
      </c>
      <c r="K169" s="40">
        <v>0</v>
      </c>
      <c r="L169" s="40">
        <v>0</v>
      </c>
      <c r="M169" s="40">
        <v>0</v>
      </c>
      <c r="N169" s="40">
        <v>0</v>
      </c>
      <c r="O169" s="40">
        <v>0</v>
      </c>
      <c r="P169" s="40">
        <v>0</v>
      </c>
      <c r="Q169" s="168"/>
    </row>
    <row r="170" spans="2:17" hidden="1">
      <c r="B170" s="110">
        <v>158</v>
      </c>
      <c r="C170" s="35"/>
      <c r="D170" s="36" t="s">
        <v>190</v>
      </c>
      <c r="E170" s="111"/>
      <c r="F170" s="37" t="s">
        <v>190</v>
      </c>
      <c r="G170" s="38"/>
      <c r="H170" s="40">
        <v>0</v>
      </c>
      <c r="I170" s="40">
        <v>0</v>
      </c>
      <c r="J170" s="40">
        <v>0</v>
      </c>
      <c r="K170" s="40">
        <v>0</v>
      </c>
      <c r="L170" s="40">
        <v>0</v>
      </c>
      <c r="M170" s="40">
        <v>0</v>
      </c>
      <c r="N170" s="40">
        <v>0</v>
      </c>
      <c r="O170" s="40">
        <v>0</v>
      </c>
      <c r="P170" s="40">
        <v>0</v>
      </c>
      <c r="Q170" s="168"/>
    </row>
    <row r="171" spans="2:17" hidden="1">
      <c r="B171" s="36">
        <v>159</v>
      </c>
      <c r="C171" s="35"/>
      <c r="D171" s="36" t="s">
        <v>190</v>
      </c>
      <c r="E171" s="111"/>
      <c r="F171" s="37" t="s">
        <v>190</v>
      </c>
      <c r="G171" s="38"/>
      <c r="H171" s="40">
        <v>0</v>
      </c>
      <c r="I171" s="40">
        <v>0</v>
      </c>
      <c r="J171" s="40">
        <v>0</v>
      </c>
      <c r="K171" s="40">
        <v>0</v>
      </c>
      <c r="L171" s="40">
        <v>0</v>
      </c>
      <c r="M171" s="40">
        <v>0</v>
      </c>
      <c r="N171" s="40">
        <v>0</v>
      </c>
      <c r="O171" s="40">
        <v>0</v>
      </c>
      <c r="P171" s="40">
        <v>0</v>
      </c>
      <c r="Q171" s="168"/>
    </row>
    <row r="172" spans="2:17" hidden="1">
      <c r="B172" s="110">
        <v>160</v>
      </c>
      <c r="C172" s="35"/>
      <c r="D172" s="36" t="s">
        <v>190</v>
      </c>
      <c r="E172" s="111"/>
      <c r="F172" s="37" t="s">
        <v>190</v>
      </c>
      <c r="G172" s="38"/>
      <c r="H172" s="40">
        <v>0</v>
      </c>
      <c r="I172" s="40">
        <v>0</v>
      </c>
      <c r="J172" s="40">
        <v>0</v>
      </c>
      <c r="K172" s="40">
        <v>0</v>
      </c>
      <c r="L172" s="40">
        <v>0</v>
      </c>
      <c r="M172" s="40">
        <v>0</v>
      </c>
      <c r="N172" s="40">
        <v>0</v>
      </c>
      <c r="O172" s="40">
        <v>0</v>
      </c>
      <c r="P172" s="40">
        <v>0</v>
      </c>
      <c r="Q172" s="168"/>
    </row>
    <row r="173" spans="2:17" hidden="1">
      <c r="B173" s="36">
        <v>161</v>
      </c>
      <c r="C173" s="35"/>
      <c r="D173" s="36" t="s">
        <v>190</v>
      </c>
      <c r="E173" s="111"/>
      <c r="F173" s="37" t="s">
        <v>190</v>
      </c>
      <c r="G173" s="38"/>
      <c r="H173" s="40">
        <v>0</v>
      </c>
      <c r="I173" s="40">
        <v>0</v>
      </c>
      <c r="J173" s="40">
        <v>0</v>
      </c>
      <c r="K173" s="40">
        <v>0</v>
      </c>
      <c r="L173" s="40">
        <v>0</v>
      </c>
      <c r="M173" s="40">
        <v>0</v>
      </c>
      <c r="N173" s="40">
        <v>0</v>
      </c>
      <c r="O173" s="40">
        <v>0</v>
      </c>
      <c r="P173" s="40">
        <v>0</v>
      </c>
      <c r="Q173" s="168"/>
    </row>
    <row r="174" spans="2:17" hidden="1">
      <c r="B174" s="110">
        <v>162</v>
      </c>
      <c r="C174" s="35"/>
      <c r="D174" s="36" t="s">
        <v>190</v>
      </c>
      <c r="E174" s="111"/>
      <c r="F174" s="37" t="s">
        <v>190</v>
      </c>
      <c r="G174" s="38"/>
      <c r="H174" s="40">
        <v>0</v>
      </c>
      <c r="I174" s="40">
        <v>0</v>
      </c>
      <c r="J174" s="40">
        <v>0</v>
      </c>
      <c r="K174" s="40">
        <v>0</v>
      </c>
      <c r="L174" s="40">
        <v>0</v>
      </c>
      <c r="M174" s="40">
        <v>0</v>
      </c>
      <c r="N174" s="40">
        <v>0</v>
      </c>
      <c r="O174" s="40">
        <v>0</v>
      </c>
      <c r="P174" s="40">
        <v>0</v>
      </c>
      <c r="Q174" s="168"/>
    </row>
    <row r="175" spans="2:17" hidden="1">
      <c r="B175" s="36">
        <v>163</v>
      </c>
      <c r="C175" s="35"/>
      <c r="D175" s="36" t="s">
        <v>190</v>
      </c>
      <c r="E175" s="111"/>
      <c r="F175" s="37" t="s">
        <v>190</v>
      </c>
      <c r="G175" s="38"/>
      <c r="H175" s="40">
        <v>0</v>
      </c>
      <c r="I175" s="40">
        <v>0</v>
      </c>
      <c r="J175" s="40">
        <v>0</v>
      </c>
      <c r="K175" s="40">
        <v>0</v>
      </c>
      <c r="L175" s="40">
        <v>0</v>
      </c>
      <c r="M175" s="40">
        <v>0</v>
      </c>
      <c r="N175" s="40">
        <v>0</v>
      </c>
      <c r="O175" s="40">
        <v>0</v>
      </c>
      <c r="P175" s="40">
        <v>0</v>
      </c>
      <c r="Q175" s="168"/>
    </row>
    <row r="176" spans="2:17" hidden="1">
      <c r="B176" s="110">
        <v>164</v>
      </c>
      <c r="C176" s="35"/>
      <c r="D176" s="36" t="s">
        <v>190</v>
      </c>
      <c r="E176" s="111"/>
      <c r="F176" s="37" t="s">
        <v>190</v>
      </c>
      <c r="G176" s="38"/>
      <c r="H176" s="40">
        <v>0</v>
      </c>
      <c r="I176" s="40">
        <v>0</v>
      </c>
      <c r="J176" s="40">
        <v>0</v>
      </c>
      <c r="K176" s="40">
        <v>0</v>
      </c>
      <c r="L176" s="40">
        <v>0</v>
      </c>
      <c r="M176" s="40">
        <v>0</v>
      </c>
      <c r="N176" s="40">
        <v>0</v>
      </c>
      <c r="O176" s="40">
        <v>0</v>
      </c>
      <c r="P176" s="40">
        <v>0</v>
      </c>
      <c r="Q176" s="168"/>
    </row>
    <row r="177" spans="2:17" hidden="1">
      <c r="B177" s="36">
        <v>165</v>
      </c>
      <c r="C177" s="35"/>
      <c r="D177" s="36" t="s">
        <v>190</v>
      </c>
      <c r="E177" s="111"/>
      <c r="F177" s="37" t="s">
        <v>190</v>
      </c>
      <c r="G177" s="38"/>
      <c r="H177" s="40">
        <v>0</v>
      </c>
      <c r="I177" s="40">
        <v>0</v>
      </c>
      <c r="J177" s="40">
        <v>0</v>
      </c>
      <c r="K177" s="40">
        <v>0</v>
      </c>
      <c r="L177" s="40">
        <v>0</v>
      </c>
      <c r="M177" s="40">
        <v>0</v>
      </c>
      <c r="N177" s="40">
        <v>0</v>
      </c>
      <c r="O177" s="40">
        <v>0</v>
      </c>
      <c r="P177" s="40">
        <v>0</v>
      </c>
      <c r="Q177" s="168"/>
    </row>
    <row r="178" spans="2:17" hidden="1">
      <c r="B178" s="110">
        <v>166</v>
      </c>
      <c r="C178" s="35"/>
      <c r="D178" s="36" t="s">
        <v>190</v>
      </c>
      <c r="E178" s="111"/>
      <c r="F178" s="37" t="s">
        <v>190</v>
      </c>
      <c r="G178" s="38"/>
      <c r="H178" s="40">
        <v>0</v>
      </c>
      <c r="I178" s="40">
        <v>0</v>
      </c>
      <c r="J178" s="40">
        <v>0</v>
      </c>
      <c r="K178" s="40">
        <v>0</v>
      </c>
      <c r="L178" s="40">
        <v>0</v>
      </c>
      <c r="M178" s="40">
        <v>0</v>
      </c>
      <c r="N178" s="40">
        <v>0</v>
      </c>
      <c r="O178" s="40">
        <v>0</v>
      </c>
      <c r="P178" s="40">
        <v>0</v>
      </c>
      <c r="Q178" s="168"/>
    </row>
    <row r="179" spans="2:17" hidden="1">
      <c r="B179" s="36">
        <v>167</v>
      </c>
      <c r="C179" s="35"/>
      <c r="D179" s="36" t="s">
        <v>190</v>
      </c>
      <c r="E179" s="111"/>
      <c r="F179" s="37" t="s">
        <v>190</v>
      </c>
      <c r="G179" s="38"/>
      <c r="H179" s="40">
        <v>0</v>
      </c>
      <c r="I179" s="40">
        <v>0</v>
      </c>
      <c r="J179" s="40">
        <v>0</v>
      </c>
      <c r="K179" s="40">
        <v>0</v>
      </c>
      <c r="L179" s="40">
        <v>0</v>
      </c>
      <c r="M179" s="40">
        <v>0</v>
      </c>
      <c r="N179" s="40">
        <v>0</v>
      </c>
      <c r="O179" s="40">
        <v>0</v>
      </c>
      <c r="P179" s="40">
        <v>0</v>
      </c>
      <c r="Q179" s="168"/>
    </row>
    <row r="180" spans="2:17" hidden="1">
      <c r="B180" s="110">
        <v>168</v>
      </c>
      <c r="C180" s="35"/>
      <c r="D180" s="36" t="s">
        <v>190</v>
      </c>
      <c r="E180" s="111"/>
      <c r="F180" s="37" t="s">
        <v>190</v>
      </c>
      <c r="G180" s="38"/>
      <c r="H180" s="40">
        <v>0</v>
      </c>
      <c r="I180" s="40">
        <v>0</v>
      </c>
      <c r="J180" s="40">
        <v>0</v>
      </c>
      <c r="K180" s="40">
        <v>0</v>
      </c>
      <c r="L180" s="40">
        <v>0</v>
      </c>
      <c r="M180" s="40">
        <v>0</v>
      </c>
      <c r="N180" s="40">
        <v>0</v>
      </c>
      <c r="O180" s="40">
        <v>0</v>
      </c>
      <c r="P180" s="40">
        <v>0</v>
      </c>
      <c r="Q180" s="168"/>
    </row>
    <row r="181" spans="2:17" hidden="1">
      <c r="B181" s="36">
        <v>169</v>
      </c>
      <c r="C181" s="35"/>
      <c r="D181" s="36" t="s">
        <v>190</v>
      </c>
      <c r="E181" s="111"/>
      <c r="F181" s="37" t="s">
        <v>190</v>
      </c>
      <c r="G181" s="38"/>
      <c r="H181" s="40">
        <v>0</v>
      </c>
      <c r="I181" s="40">
        <v>0</v>
      </c>
      <c r="J181" s="40">
        <v>0</v>
      </c>
      <c r="K181" s="40">
        <v>0</v>
      </c>
      <c r="L181" s="40">
        <v>0</v>
      </c>
      <c r="M181" s="40">
        <v>0</v>
      </c>
      <c r="N181" s="40">
        <v>0</v>
      </c>
      <c r="O181" s="40">
        <v>0</v>
      </c>
      <c r="P181" s="40">
        <v>0</v>
      </c>
      <c r="Q181" s="168"/>
    </row>
    <row r="182" spans="2:17" hidden="1">
      <c r="B182" s="110">
        <v>170</v>
      </c>
      <c r="C182" s="35"/>
      <c r="D182" s="36" t="s">
        <v>190</v>
      </c>
      <c r="E182" s="111"/>
      <c r="F182" s="37" t="s">
        <v>190</v>
      </c>
      <c r="G182" s="38"/>
      <c r="H182" s="40">
        <v>0</v>
      </c>
      <c r="I182" s="40">
        <v>0</v>
      </c>
      <c r="J182" s="40">
        <v>0</v>
      </c>
      <c r="K182" s="40">
        <v>0</v>
      </c>
      <c r="L182" s="40">
        <v>0</v>
      </c>
      <c r="M182" s="40">
        <v>0</v>
      </c>
      <c r="N182" s="40">
        <v>0</v>
      </c>
      <c r="O182" s="40">
        <v>0</v>
      </c>
      <c r="P182" s="40">
        <v>0</v>
      </c>
      <c r="Q182" s="168"/>
    </row>
    <row r="183" spans="2:17" hidden="1">
      <c r="B183" s="36">
        <v>171</v>
      </c>
      <c r="C183" s="35"/>
      <c r="D183" s="36" t="s">
        <v>190</v>
      </c>
      <c r="E183" s="111"/>
      <c r="F183" s="37" t="s">
        <v>190</v>
      </c>
      <c r="G183" s="38"/>
      <c r="H183" s="40">
        <v>0</v>
      </c>
      <c r="I183" s="40">
        <v>0</v>
      </c>
      <c r="J183" s="40">
        <v>0</v>
      </c>
      <c r="K183" s="40">
        <v>0</v>
      </c>
      <c r="L183" s="40">
        <v>0</v>
      </c>
      <c r="M183" s="40">
        <v>0</v>
      </c>
      <c r="N183" s="40">
        <v>0</v>
      </c>
      <c r="O183" s="40">
        <v>0</v>
      </c>
      <c r="P183" s="40">
        <v>0</v>
      </c>
      <c r="Q183" s="168"/>
    </row>
    <row r="184" spans="2:17" hidden="1">
      <c r="B184" s="110">
        <v>172</v>
      </c>
      <c r="C184" s="35"/>
      <c r="D184" s="36" t="s">
        <v>190</v>
      </c>
      <c r="E184" s="111"/>
      <c r="F184" s="37" t="s">
        <v>190</v>
      </c>
      <c r="G184" s="38"/>
      <c r="H184" s="40">
        <v>0</v>
      </c>
      <c r="I184" s="40">
        <v>0</v>
      </c>
      <c r="J184" s="40">
        <v>0</v>
      </c>
      <c r="K184" s="40">
        <v>0</v>
      </c>
      <c r="L184" s="40">
        <v>0</v>
      </c>
      <c r="M184" s="40">
        <v>0</v>
      </c>
      <c r="N184" s="40">
        <v>0</v>
      </c>
      <c r="O184" s="40">
        <v>0</v>
      </c>
      <c r="P184" s="40">
        <v>0</v>
      </c>
      <c r="Q184" s="168"/>
    </row>
    <row r="185" spans="2:17" hidden="1">
      <c r="B185" s="36">
        <v>173</v>
      </c>
      <c r="C185" s="35"/>
      <c r="D185" s="36" t="s">
        <v>190</v>
      </c>
      <c r="E185" s="111"/>
      <c r="F185" s="37" t="s">
        <v>190</v>
      </c>
      <c r="G185" s="38"/>
      <c r="H185" s="40">
        <v>0</v>
      </c>
      <c r="I185" s="40">
        <v>0</v>
      </c>
      <c r="J185" s="40">
        <v>0</v>
      </c>
      <c r="K185" s="40">
        <v>0</v>
      </c>
      <c r="L185" s="40">
        <v>0</v>
      </c>
      <c r="M185" s="40">
        <v>0</v>
      </c>
      <c r="N185" s="40">
        <v>0</v>
      </c>
      <c r="O185" s="40">
        <v>0</v>
      </c>
      <c r="P185" s="40">
        <v>0</v>
      </c>
      <c r="Q185" s="168"/>
    </row>
    <row r="186" spans="2:17" hidden="1">
      <c r="B186" s="110">
        <v>174</v>
      </c>
      <c r="C186" s="35"/>
      <c r="D186" s="36" t="s">
        <v>190</v>
      </c>
      <c r="E186" s="111"/>
      <c r="F186" s="37" t="s">
        <v>190</v>
      </c>
      <c r="G186" s="38"/>
      <c r="H186" s="40">
        <v>0</v>
      </c>
      <c r="I186" s="40">
        <v>0</v>
      </c>
      <c r="J186" s="40">
        <v>0</v>
      </c>
      <c r="K186" s="40">
        <v>0</v>
      </c>
      <c r="L186" s="40">
        <v>0</v>
      </c>
      <c r="M186" s="40">
        <v>0</v>
      </c>
      <c r="N186" s="40">
        <v>0</v>
      </c>
      <c r="O186" s="40">
        <v>0</v>
      </c>
      <c r="P186" s="40">
        <v>0</v>
      </c>
      <c r="Q186" s="168"/>
    </row>
    <row r="187" spans="2:17" hidden="1">
      <c r="B187" s="36">
        <v>175</v>
      </c>
      <c r="C187" s="35"/>
      <c r="D187" s="36" t="s">
        <v>190</v>
      </c>
      <c r="E187" s="111"/>
      <c r="F187" s="37" t="s">
        <v>190</v>
      </c>
      <c r="G187" s="38"/>
      <c r="H187" s="40">
        <v>0</v>
      </c>
      <c r="I187" s="40">
        <v>0</v>
      </c>
      <c r="J187" s="40">
        <v>0</v>
      </c>
      <c r="K187" s="40">
        <v>0</v>
      </c>
      <c r="L187" s="40">
        <v>0</v>
      </c>
      <c r="M187" s="40">
        <v>0</v>
      </c>
      <c r="N187" s="40">
        <v>0</v>
      </c>
      <c r="O187" s="40">
        <v>0</v>
      </c>
      <c r="P187" s="40">
        <v>0</v>
      </c>
      <c r="Q187" s="168"/>
    </row>
    <row r="188" spans="2:17" hidden="1">
      <c r="B188" s="110">
        <v>176</v>
      </c>
      <c r="C188" s="35"/>
      <c r="D188" s="36" t="s">
        <v>190</v>
      </c>
      <c r="E188" s="111"/>
      <c r="F188" s="37" t="s">
        <v>190</v>
      </c>
      <c r="G188" s="38"/>
      <c r="H188" s="40">
        <v>0</v>
      </c>
      <c r="I188" s="40">
        <v>0</v>
      </c>
      <c r="J188" s="40">
        <v>0</v>
      </c>
      <c r="K188" s="40">
        <v>0</v>
      </c>
      <c r="L188" s="40">
        <v>0</v>
      </c>
      <c r="M188" s="40">
        <v>0</v>
      </c>
      <c r="N188" s="40">
        <v>0</v>
      </c>
      <c r="O188" s="40">
        <v>0</v>
      </c>
      <c r="P188" s="40">
        <v>0</v>
      </c>
      <c r="Q188" s="168"/>
    </row>
    <row r="189" spans="2:17" hidden="1">
      <c r="B189" s="36">
        <v>177</v>
      </c>
      <c r="C189" s="35"/>
      <c r="D189" s="36" t="s">
        <v>190</v>
      </c>
      <c r="E189" s="111"/>
      <c r="F189" s="37" t="s">
        <v>190</v>
      </c>
      <c r="G189" s="38"/>
      <c r="H189" s="40">
        <v>0</v>
      </c>
      <c r="I189" s="40">
        <v>0</v>
      </c>
      <c r="J189" s="40">
        <v>0</v>
      </c>
      <c r="K189" s="40">
        <v>0</v>
      </c>
      <c r="L189" s="40">
        <v>0</v>
      </c>
      <c r="M189" s="40">
        <v>0</v>
      </c>
      <c r="N189" s="40">
        <v>0</v>
      </c>
      <c r="O189" s="40">
        <v>0</v>
      </c>
      <c r="P189" s="40">
        <v>0</v>
      </c>
      <c r="Q189" s="168"/>
    </row>
    <row r="190" spans="2:17" hidden="1">
      <c r="B190" s="110">
        <v>178</v>
      </c>
      <c r="C190" s="35"/>
      <c r="D190" s="36" t="s">
        <v>190</v>
      </c>
      <c r="E190" s="111"/>
      <c r="F190" s="37" t="s">
        <v>190</v>
      </c>
      <c r="G190" s="38"/>
      <c r="H190" s="40">
        <v>0</v>
      </c>
      <c r="I190" s="40">
        <v>0</v>
      </c>
      <c r="J190" s="40">
        <v>0</v>
      </c>
      <c r="K190" s="40">
        <v>0</v>
      </c>
      <c r="L190" s="40">
        <v>0</v>
      </c>
      <c r="M190" s="40">
        <v>0</v>
      </c>
      <c r="N190" s="40">
        <v>0</v>
      </c>
      <c r="O190" s="40">
        <v>0</v>
      </c>
      <c r="P190" s="40">
        <v>0</v>
      </c>
      <c r="Q190" s="168"/>
    </row>
    <row r="191" spans="2:17" hidden="1">
      <c r="B191" s="36">
        <v>179</v>
      </c>
      <c r="C191" s="35"/>
      <c r="D191" s="36" t="s">
        <v>190</v>
      </c>
      <c r="E191" s="111"/>
      <c r="F191" s="37" t="s">
        <v>190</v>
      </c>
      <c r="G191" s="38"/>
      <c r="H191" s="40">
        <v>0</v>
      </c>
      <c r="I191" s="40">
        <v>0</v>
      </c>
      <c r="J191" s="40">
        <v>0</v>
      </c>
      <c r="K191" s="40">
        <v>0</v>
      </c>
      <c r="L191" s="40">
        <v>0</v>
      </c>
      <c r="M191" s="40">
        <v>0</v>
      </c>
      <c r="N191" s="40">
        <v>0</v>
      </c>
      <c r="O191" s="40">
        <v>0</v>
      </c>
      <c r="P191" s="40">
        <v>0</v>
      </c>
      <c r="Q191" s="168"/>
    </row>
    <row r="192" spans="2:17" hidden="1">
      <c r="B192" s="110">
        <v>180</v>
      </c>
      <c r="C192" s="35"/>
      <c r="D192" s="36" t="s">
        <v>190</v>
      </c>
      <c r="E192" s="111"/>
      <c r="F192" s="37" t="s">
        <v>190</v>
      </c>
      <c r="G192" s="38"/>
      <c r="H192" s="40">
        <v>0</v>
      </c>
      <c r="I192" s="40">
        <v>0</v>
      </c>
      <c r="J192" s="40">
        <v>0</v>
      </c>
      <c r="K192" s="40">
        <v>0</v>
      </c>
      <c r="L192" s="40">
        <v>0</v>
      </c>
      <c r="M192" s="40">
        <v>0</v>
      </c>
      <c r="N192" s="40">
        <v>0</v>
      </c>
      <c r="O192" s="40">
        <v>0</v>
      </c>
      <c r="P192" s="40">
        <v>0</v>
      </c>
      <c r="Q192" s="168"/>
    </row>
    <row r="193" spans="2:17" hidden="1">
      <c r="B193" s="36">
        <v>181</v>
      </c>
      <c r="C193" s="35"/>
      <c r="D193" s="36" t="s">
        <v>190</v>
      </c>
      <c r="E193" s="111"/>
      <c r="F193" s="37" t="s">
        <v>190</v>
      </c>
      <c r="G193" s="38"/>
      <c r="H193" s="40">
        <v>0</v>
      </c>
      <c r="I193" s="40">
        <v>0</v>
      </c>
      <c r="J193" s="40">
        <v>0</v>
      </c>
      <c r="K193" s="40">
        <v>0</v>
      </c>
      <c r="L193" s="40">
        <v>0</v>
      </c>
      <c r="M193" s="40">
        <v>0</v>
      </c>
      <c r="N193" s="40">
        <v>0</v>
      </c>
      <c r="O193" s="40">
        <v>0</v>
      </c>
      <c r="P193" s="40">
        <v>0</v>
      </c>
      <c r="Q193" s="168"/>
    </row>
    <row r="194" spans="2:17" hidden="1">
      <c r="B194" s="110">
        <v>182</v>
      </c>
      <c r="C194" s="35"/>
      <c r="D194" s="36" t="s">
        <v>190</v>
      </c>
      <c r="E194" s="111"/>
      <c r="F194" s="37" t="s">
        <v>190</v>
      </c>
      <c r="G194" s="38"/>
      <c r="H194" s="40">
        <v>0</v>
      </c>
      <c r="I194" s="40">
        <v>0</v>
      </c>
      <c r="J194" s="40">
        <v>0</v>
      </c>
      <c r="K194" s="40">
        <v>0</v>
      </c>
      <c r="L194" s="40">
        <v>0</v>
      </c>
      <c r="M194" s="40">
        <v>0</v>
      </c>
      <c r="N194" s="40">
        <v>0</v>
      </c>
      <c r="O194" s="40">
        <v>0</v>
      </c>
      <c r="P194" s="40">
        <v>0</v>
      </c>
      <c r="Q194" s="168"/>
    </row>
    <row r="195" spans="2:17" hidden="1">
      <c r="B195" s="36">
        <v>183</v>
      </c>
      <c r="C195" s="35"/>
      <c r="D195" s="36" t="s">
        <v>190</v>
      </c>
      <c r="E195" s="111"/>
      <c r="F195" s="37" t="s">
        <v>190</v>
      </c>
      <c r="G195" s="38"/>
      <c r="H195" s="40">
        <v>0</v>
      </c>
      <c r="I195" s="40">
        <v>0</v>
      </c>
      <c r="J195" s="40">
        <v>0</v>
      </c>
      <c r="K195" s="40">
        <v>0</v>
      </c>
      <c r="L195" s="40">
        <v>0</v>
      </c>
      <c r="M195" s="40">
        <v>0</v>
      </c>
      <c r="N195" s="40">
        <v>0</v>
      </c>
      <c r="O195" s="40">
        <v>0</v>
      </c>
      <c r="P195" s="40">
        <v>0</v>
      </c>
      <c r="Q195" s="168"/>
    </row>
    <row r="196" spans="2:17" hidden="1">
      <c r="B196" s="110">
        <v>184</v>
      </c>
      <c r="C196" s="35"/>
      <c r="D196" s="36" t="s">
        <v>190</v>
      </c>
      <c r="E196" s="111"/>
      <c r="F196" s="37" t="s">
        <v>190</v>
      </c>
      <c r="G196" s="38"/>
      <c r="H196" s="40">
        <v>0</v>
      </c>
      <c r="I196" s="40">
        <v>0</v>
      </c>
      <c r="J196" s="40">
        <v>0</v>
      </c>
      <c r="K196" s="40">
        <v>0</v>
      </c>
      <c r="L196" s="40">
        <v>0</v>
      </c>
      <c r="M196" s="40">
        <v>0</v>
      </c>
      <c r="N196" s="40">
        <v>0</v>
      </c>
      <c r="O196" s="40">
        <v>0</v>
      </c>
      <c r="P196" s="40">
        <v>0</v>
      </c>
      <c r="Q196" s="168"/>
    </row>
    <row r="197" spans="2:17" hidden="1">
      <c r="B197" s="36">
        <v>185</v>
      </c>
      <c r="C197" s="35"/>
      <c r="D197" s="36" t="s">
        <v>190</v>
      </c>
      <c r="E197" s="111"/>
      <c r="F197" s="37" t="s">
        <v>190</v>
      </c>
      <c r="G197" s="38"/>
      <c r="H197" s="40">
        <v>0</v>
      </c>
      <c r="I197" s="40">
        <v>0</v>
      </c>
      <c r="J197" s="40">
        <v>0</v>
      </c>
      <c r="K197" s="40">
        <v>0</v>
      </c>
      <c r="L197" s="40">
        <v>0</v>
      </c>
      <c r="M197" s="40">
        <v>0</v>
      </c>
      <c r="N197" s="40">
        <v>0</v>
      </c>
      <c r="O197" s="40">
        <v>0</v>
      </c>
      <c r="P197" s="40">
        <v>0</v>
      </c>
      <c r="Q197" s="168"/>
    </row>
    <row r="198" spans="2:17" hidden="1">
      <c r="B198" s="110">
        <v>186</v>
      </c>
      <c r="C198" s="35"/>
      <c r="D198" s="36" t="s">
        <v>190</v>
      </c>
      <c r="E198" s="111"/>
      <c r="F198" s="37" t="s">
        <v>190</v>
      </c>
      <c r="G198" s="38"/>
      <c r="H198" s="40">
        <v>0</v>
      </c>
      <c r="I198" s="40">
        <v>0</v>
      </c>
      <c r="J198" s="40">
        <v>0</v>
      </c>
      <c r="K198" s="40">
        <v>0</v>
      </c>
      <c r="L198" s="40">
        <v>0</v>
      </c>
      <c r="M198" s="40">
        <v>0</v>
      </c>
      <c r="N198" s="40">
        <v>0</v>
      </c>
      <c r="O198" s="40">
        <v>0</v>
      </c>
      <c r="P198" s="40">
        <v>0</v>
      </c>
      <c r="Q198" s="168"/>
    </row>
    <row r="199" spans="2:17" hidden="1">
      <c r="B199" s="36">
        <v>187</v>
      </c>
      <c r="C199" s="35"/>
      <c r="D199" s="36" t="s">
        <v>190</v>
      </c>
      <c r="E199" s="111"/>
      <c r="F199" s="37" t="s">
        <v>190</v>
      </c>
      <c r="G199" s="38"/>
      <c r="H199" s="40">
        <v>0</v>
      </c>
      <c r="I199" s="40">
        <v>0</v>
      </c>
      <c r="J199" s="40">
        <v>0</v>
      </c>
      <c r="K199" s="40">
        <v>0</v>
      </c>
      <c r="L199" s="40">
        <v>0</v>
      </c>
      <c r="M199" s="40">
        <v>0</v>
      </c>
      <c r="N199" s="40">
        <v>0</v>
      </c>
      <c r="O199" s="40">
        <v>0</v>
      </c>
      <c r="P199" s="40">
        <v>0</v>
      </c>
      <c r="Q199" s="168"/>
    </row>
    <row r="200" spans="2:17" hidden="1">
      <c r="B200" s="110">
        <v>188</v>
      </c>
      <c r="C200" s="35"/>
      <c r="D200" s="36" t="s">
        <v>190</v>
      </c>
      <c r="E200" s="111"/>
      <c r="F200" s="37" t="s">
        <v>190</v>
      </c>
      <c r="G200" s="38"/>
      <c r="H200" s="40">
        <v>0</v>
      </c>
      <c r="I200" s="40">
        <v>0</v>
      </c>
      <c r="J200" s="40">
        <v>0</v>
      </c>
      <c r="K200" s="40">
        <v>0</v>
      </c>
      <c r="L200" s="40">
        <v>0</v>
      </c>
      <c r="M200" s="40">
        <v>0</v>
      </c>
      <c r="N200" s="40">
        <v>0</v>
      </c>
      <c r="O200" s="40">
        <v>0</v>
      </c>
      <c r="P200" s="40">
        <v>0</v>
      </c>
      <c r="Q200" s="168"/>
    </row>
    <row r="201" spans="2:17" hidden="1">
      <c r="B201" s="36">
        <v>189</v>
      </c>
      <c r="C201" s="35"/>
      <c r="D201" s="36" t="s">
        <v>190</v>
      </c>
      <c r="E201" s="111"/>
      <c r="F201" s="37" t="s">
        <v>190</v>
      </c>
      <c r="G201" s="38"/>
      <c r="H201" s="40">
        <v>0</v>
      </c>
      <c r="I201" s="40">
        <v>0</v>
      </c>
      <c r="J201" s="40">
        <v>0</v>
      </c>
      <c r="K201" s="40">
        <v>0</v>
      </c>
      <c r="L201" s="40">
        <v>0</v>
      </c>
      <c r="M201" s="40">
        <v>0</v>
      </c>
      <c r="N201" s="40">
        <v>0</v>
      </c>
      <c r="O201" s="40">
        <v>0</v>
      </c>
      <c r="P201" s="40">
        <v>0</v>
      </c>
      <c r="Q201" s="168"/>
    </row>
    <row r="202" spans="2:17" hidden="1">
      <c r="B202" s="110">
        <v>190</v>
      </c>
      <c r="C202" s="35"/>
      <c r="D202" s="36" t="s">
        <v>190</v>
      </c>
      <c r="E202" s="111"/>
      <c r="F202" s="37" t="s">
        <v>190</v>
      </c>
      <c r="G202" s="38"/>
      <c r="H202" s="40">
        <v>0</v>
      </c>
      <c r="I202" s="40">
        <v>0</v>
      </c>
      <c r="J202" s="40">
        <v>0</v>
      </c>
      <c r="K202" s="40">
        <v>0</v>
      </c>
      <c r="L202" s="40">
        <v>0</v>
      </c>
      <c r="M202" s="40">
        <v>0</v>
      </c>
      <c r="N202" s="40">
        <v>0</v>
      </c>
      <c r="O202" s="40">
        <v>0</v>
      </c>
      <c r="P202" s="40">
        <v>0</v>
      </c>
      <c r="Q202" s="168"/>
    </row>
    <row r="203" spans="2:17" hidden="1">
      <c r="B203" s="36">
        <v>191</v>
      </c>
      <c r="C203" s="35"/>
      <c r="D203" s="36" t="s">
        <v>190</v>
      </c>
      <c r="E203" s="111"/>
      <c r="F203" s="37" t="s">
        <v>190</v>
      </c>
      <c r="G203" s="38"/>
      <c r="H203" s="40">
        <v>0</v>
      </c>
      <c r="I203" s="40">
        <v>0</v>
      </c>
      <c r="J203" s="40">
        <v>0</v>
      </c>
      <c r="K203" s="40">
        <v>0</v>
      </c>
      <c r="L203" s="40">
        <v>0</v>
      </c>
      <c r="M203" s="40">
        <v>0</v>
      </c>
      <c r="N203" s="40">
        <v>0</v>
      </c>
      <c r="O203" s="40">
        <v>0</v>
      </c>
      <c r="P203" s="40">
        <v>0</v>
      </c>
      <c r="Q203" s="168"/>
    </row>
    <row r="204" spans="2:17" hidden="1">
      <c r="B204" s="110">
        <v>192</v>
      </c>
      <c r="C204" s="35"/>
      <c r="D204" s="36" t="s">
        <v>190</v>
      </c>
      <c r="E204" s="111"/>
      <c r="F204" s="37" t="s">
        <v>190</v>
      </c>
      <c r="G204" s="38"/>
      <c r="H204" s="40">
        <v>0</v>
      </c>
      <c r="I204" s="40">
        <v>0</v>
      </c>
      <c r="J204" s="40">
        <v>0</v>
      </c>
      <c r="K204" s="40">
        <v>0</v>
      </c>
      <c r="L204" s="40">
        <v>0</v>
      </c>
      <c r="M204" s="40">
        <v>0</v>
      </c>
      <c r="N204" s="40">
        <v>0</v>
      </c>
      <c r="O204" s="40">
        <v>0</v>
      </c>
      <c r="P204" s="40">
        <v>0</v>
      </c>
      <c r="Q204" s="168"/>
    </row>
    <row r="205" spans="2:17" hidden="1">
      <c r="B205" s="36">
        <v>193</v>
      </c>
      <c r="C205" s="35"/>
      <c r="D205" s="36" t="s">
        <v>190</v>
      </c>
      <c r="E205" s="111"/>
      <c r="F205" s="37" t="s">
        <v>190</v>
      </c>
      <c r="G205" s="38"/>
      <c r="H205" s="40">
        <v>0</v>
      </c>
      <c r="I205" s="40">
        <v>0</v>
      </c>
      <c r="J205" s="40">
        <v>0</v>
      </c>
      <c r="K205" s="40">
        <v>0</v>
      </c>
      <c r="L205" s="40">
        <v>0</v>
      </c>
      <c r="M205" s="40">
        <v>0</v>
      </c>
      <c r="N205" s="40">
        <v>0</v>
      </c>
      <c r="O205" s="40">
        <v>0</v>
      </c>
      <c r="P205" s="40">
        <v>0</v>
      </c>
      <c r="Q205" s="168"/>
    </row>
    <row r="206" spans="2:17" hidden="1">
      <c r="B206" s="110">
        <v>194</v>
      </c>
      <c r="C206" s="35"/>
      <c r="D206" s="36" t="s">
        <v>190</v>
      </c>
      <c r="E206" s="111"/>
      <c r="F206" s="37" t="s">
        <v>190</v>
      </c>
      <c r="G206" s="38"/>
      <c r="H206" s="40">
        <v>0</v>
      </c>
      <c r="I206" s="40">
        <v>0</v>
      </c>
      <c r="J206" s="40">
        <v>0</v>
      </c>
      <c r="K206" s="40">
        <v>0</v>
      </c>
      <c r="L206" s="40">
        <v>0</v>
      </c>
      <c r="M206" s="40">
        <v>0</v>
      </c>
      <c r="N206" s="40">
        <v>0</v>
      </c>
      <c r="O206" s="40">
        <v>0</v>
      </c>
      <c r="P206" s="40">
        <v>0</v>
      </c>
      <c r="Q206" s="168"/>
    </row>
    <row r="207" spans="2:17" hidden="1">
      <c r="B207" s="36">
        <v>195</v>
      </c>
      <c r="C207" s="35"/>
      <c r="D207" s="36" t="s">
        <v>190</v>
      </c>
      <c r="E207" s="111"/>
      <c r="F207" s="37" t="s">
        <v>190</v>
      </c>
      <c r="G207" s="38"/>
      <c r="H207" s="40">
        <v>0</v>
      </c>
      <c r="I207" s="40">
        <v>0</v>
      </c>
      <c r="J207" s="40">
        <v>0</v>
      </c>
      <c r="K207" s="40">
        <v>0</v>
      </c>
      <c r="L207" s="40">
        <v>0</v>
      </c>
      <c r="M207" s="40">
        <v>0</v>
      </c>
      <c r="N207" s="40">
        <v>0</v>
      </c>
      <c r="O207" s="40">
        <v>0</v>
      </c>
      <c r="P207" s="40">
        <v>0</v>
      </c>
      <c r="Q207" s="168"/>
    </row>
    <row r="208" spans="2:17" hidden="1">
      <c r="B208" s="110">
        <v>196</v>
      </c>
      <c r="C208" s="35"/>
      <c r="D208" s="36" t="s">
        <v>190</v>
      </c>
      <c r="E208" s="111"/>
      <c r="F208" s="37" t="s">
        <v>190</v>
      </c>
      <c r="G208" s="38"/>
      <c r="H208" s="40">
        <v>0</v>
      </c>
      <c r="I208" s="40">
        <v>0</v>
      </c>
      <c r="J208" s="40">
        <v>0</v>
      </c>
      <c r="K208" s="40">
        <v>0</v>
      </c>
      <c r="L208" s="40">
        <v>0</v>
      </c>
      <c r="M208" s="40">
        <v>0</v>
      </c>
      <c r="N208" s="40">
        <v>0</v>
      </c>
      <c r="O208" s="40">
        <v>0</v>
      </c>
      <c r="P208" s="40">
        <v>0</v>
      </c>
      <c r="Q208" s="168"/>
    </row>
    <row r="209" spans="2:17" hidden="1">
      <c r="B209" s="36">
        <v>197</v>
      </c>
      <c r="C209" s="35"/>
      <c r="D209" s="36" t="s">
        <v>190</v>
      </c>
      <c r="E209" s="111"/>
      <c r="F209" s="37" t="s">
        <v>190</v>
      </c>
      <c r="G209" s="38"/>
      <c r="H209" s="40">
        <v>0</v>
      </c>
      <c r="I209" s="40">
        <v>0</v>
      </c>
      <c r="J209" s="40">
        <v>0</v>
      </c>
      <c r="K209" s="40">
        <v>0</v>
      </c>
      <c r="L209" s="40">
        <v>0</v>
      </c>
      <c r="M209" s="40">
        <v>0</v>
      </c>
      <c r="N209" s="40">
        <v>0</v>
      </c>
      <c r="O209" s="40">
        <v>0</v>
      </c>
      <c r="P209" s="40">
        <v>0</v>
      </c>
      <c r="Q209" s="168"/>
    </row>
    <row r="210" spans="2:17" hidden="1">
      <c r="B210" s="110">
        <v>198</v>
      </c>
      <c r="C210" s="35"/>
      <c r="D210" s="36" t="s">
        <v>190</v>
      </c>
      <c r="E210" s="111"/>
      <c r="F210" s="37" t="s">
        <v>190</v>
      </c>
      <c r="G210" s="38"/>
      <c r="H210" s="40">
        <v>0</v>
      </c>
      <c r="I210" s="40">
        <v>0</v>
      </c>
      <c r="J210" s="40">
        <v>0</v>
      </c>
      <c r="K210" s="40">
        <v>0</v>
      </c>
      <c r="L210" s="40">
        <v>0</v>
      </c>
      <c r="M210" s="40">
        <v>0</v>
      </c>
      <c r="N210" s="40">
        <v>0</v>
      </c>
      <c r="O210" s="40">
        <v>0</v>
      </c>
      <c r="P210" s="40">
        <v>0</v>
      </c>
      <c r="Q210" s="168"/>
    </row>
    <row r="211" spans="2:17" hidden="1">
      <c r="B211" s="36">
        <v>199</v>
      </c>
      <c r="C211" s="35"/>
      <c r="D211" s="36" t="s">
        <v>190</v>
      </c>
      <c r="E211" s="111"/>
      <c r="F211" s="37" t="s">
        <v>190</v>
      </c>
      <c r="G211" s="38"/>
      <c r="H211" s="40">
        <v>0</v>
      </c>
      <c r="I211" s="40">
        <v>0</v>
      </c>
      <c r="J211" s="40">
        <v>0</v>
      </c>
      <c r="K211" s="40">
        <v>0</v>
      </c>
      <c r="L211" s="40">
        <v>0</v>
      </c>
      <c r="M211" s="40">
        <v>0</v>
      </c>
      <c r="N211" s="40">
        <v>0</v>
      </c>
      <c r="O211" s="40">
        <v>0</v>
      </c>
      <c r="P211" s="40">
        <v>0</v>
      </c>
      <c r="Q211" s="168"/>
    </row>
    <row r="212" spans="2:17" hidden="1">
      <c r="B212" s="110">
        <v>200</v>
      </c>
      <c r="C212" s="35"/>
      <c r="D212" s="36" t="s">
        <v>190</v>
      </c>
      <c r="E212" s="111"/>
      <c r="F212" s="37" t="s">
        <v>190</v>
      </c>
      <c r="G212" s="38"/>
      <c r="H212" s="40">
        <v>0</v>
      </c>
      <c r="I212" s="40">
        <v>0</v>
      </c>
      <c r="J212" s="40">
        <v>0</v>
      </c>
      <c r="K212" s="40">
        <v>0</v>
      </c>
      <c r="L212" s="40">
        <v>0</v>
      </c>
      <c r="M212" s="40">
        <v>0</v>
      </c>
      <c r="N212" s="40">
        <v>0</v>
      </c>
      <c r="O212" s="40">
        <v>0</v>
      </c>
      <c r="P212" s="40">
        <v>0</v>
      </c>
      <c r="Q212" s="168"/>
    </row>
    <row r="213" spans="2:17" hidden="1">
      <c r="B213" s="36">
        <v>201</v>
      </c>
      <c r="C213" s="35"/>
      <c r="D213" s="36" t="s">
        <v>190</v>
      </c>
      <c r="E213" s="111"/>
      <c r="F213" s="37" t="s">
        <v>190</v>
      </c>
      <c r="G213" s="38"/>
      <c r="H213" s="40">
        <v>0</v>
      </c>
      <c r="I213" s="40">
        <v>0</v>
      </c>
      <c r="J213" s="40">
        <v>0</v>
      </c>
      <c r="K213" s="40">
        <v>0</v>
      </c>
      <c r="L213" s="40">
        <v>0</v>
      </c>
      <c r="M213" s="40">
        <v>0</v>
      </c>
      <c r="N213" s="40">
        <v>0</v>
      </c>
      <c r="O213" s="40">
        <v>0</v>
      </c>
      <c r="P213" s="40">
        <v>0</v>
      </c>
      <c r="Q213" s="168"/>
    </row>
    <row r="214" spans="2:17" hidden="1">
      <c r="B214" s="110">
        <v>202</v>
      </c>
      <c r="C214" s="35"/>
      <c r="D214" s="36" t="s">
        <v>190</v>
      </c>
      <c r="E214" s="111"/>
      <c r="F214" s="37" t="s">
        <v>190</v>
      </c>
      <c r="G214" s="38"/>
      <c r="H214" s="40">
        <v>0</v>
      </c>
      <c r="I214" s="40">
        <v>0</v>
      </c>
      <c r="J214" s="40">
        <v>0</v>
      </c>
      <c r="K214" s="40">
        <v>0</v>
      </c>
      <c r="L214" s="40">
        <v>0</v>
      </c>
      <c r="M214" s="40">
        <v>0</v>
      </c>
      <c r="N214" s="40">
        <v>0</v>
      </c>
      <c r="O214" s="40">
        <v>0</v>
      </c>
      <c r="P214" s="40">
        <v>0</v>
      </c>
      <c r="Q214" s="168"/>
    </row>
    <row r="215" spans="2:17" hidden="1">
      <c r="B215" s="36">
        <v>203</v>
      </c>
      <c r="C215" s="35"/>
      <c r="D215" s="36" t="s">
        <v>190</v>
      </c>
      <c r="E215" s="111"/>
      <c r="F215" s="37" t="s">
        <v>190</v>
      </c>
      <c r="G215" s="38"/>
      <c r="H215" s="40">
        <v>0</v>
      </c>
      <c r="I215" s="40">
        <v>0</v>
      </c>
      <c r="J215" s="40">
        <v>0</v>
      </c>
      <c r="K215" s="40">
        <v>0</v>
      </c>
      <c r="L215" s="40">
        <v>0</v>
      </c>
      <c r="M215" s="40">
        <v>0</v>
      </c>
      <c r="N215" s="40">
        <v>0</v>
      </c>
      <c r="O215" s="40">
        <v>0</v>
      </c>
      <c r="P215" s="40">
        <v>0</v>
      </c>
      <c r="Q215" s="168"/>
    </row>
    <row r="216" spans="2:17" hidden="1">
      <c r="B216" s="110">
        <v>204</v>
      </c>
      <c r="C216" s="35"/>
      <c r="D216" s="36" t="s">
        <v>190</v>
      </c>
      <c r="E216" s="111"/>
      <c r="F216" s="37" t="s">
        <v>190</v>
      </c>
      <c r="G216" s="38"/>
      <c r="H216" s="40">
        <v>0</v>
      </c>
      <c r="I216" s="40">
        <v>0</v>
      </c>
      <c r="J216" s="40">
        <v>0</v>
      </c>
      <c r="K216" s="40">
        <v>0</v>
      </c>
      <c r="L216" s="40">
        <v>0</v>
      </c>
      <c r="M216" s="40">
        <v>0</v>
      </c>
      <c r="N216" s="40">
        <v>0</v>
      </c>
      <c r="O216" s="40">
        <v>0</v>
      </c>
      <c r="P216" s="40">
        <v>0</v>
      </c>
      <c r="Q216" s="168"/>
    </row>
    <row r="217" spans="2:17" hidden="1">
      <c r="B217" s="36">
        <v>205</v>
      </c>
      <c r="C217" s="35"/>
      <c r="D217" s="36" t="s">
        <v>190</v>
      </c>
      <c r="E217" s="111"/>
      <c r="F217" s="37" t="s">
        <v>190</v>
      </c>
      <c r="G217" s="38"/>
      <c r="H217" s="40">
        <v>0</v>
      </c>
      <c r="I217" s="40">
        <v>0</v>
      </c>
      <c r="J217" s="40">
        <v>0</v>
      </c>
      <c r="K217" s="40">
        <v>0</v>
      </c>
      <c r="L217" s="40">
        <v>0</v>
      </c>
      <c r="M217" s="40">
        <v>0</v>
      </c>
      <c r="N217" s="40">
        <v>0</v>
      </c>
      <c r="O217" s="40">
        <v>0</v>
      </c>
      <c r="P217" s="40">
        <v>0</v>
      </c>
      <c r="Q217" s="168"/>
    </row>
    <row r="218" spans="2:17" hidden="1">
      <c r="B218" s="110">
        <v>206</v>
      </c>
      <c r="C218" s="35"/>
      <c r="D218" s="36" t="s">
        <v>190</v>
      </c>
      <c r="E218" s="111"/>
      <c r="F218" s="37" t="s">
        <v>190</v>
      </c>
      <c r="G218" s="38"/>
      <c r="H218" s="40">
        <v>0</v>
      </c>
      <c r="I218" s="40">
        <v>0</v>
      </c>
      <c r="J218" s="40">
        <v>0</v>
      </c>
      <c r="K218" s="40">
        <v>0</v>
      </c>
      <c r="L218" s="40">
        <v>0</v>
      </c>
      <c r="M218" s="40">
        <v>0</v>
      </c>
      <c r="N218" s="40">
        <v>0</v>
      </c>
      <c r="O218" s="40">
        <v>0</v>
      </c>
      <c r="P218" s="40">
        <v>0</v>
      </c>
      <c r="Q218" s="168"/>
    </row>
    <row r="219" spans="2:17" hidden="1">
      <c r="B219" s="36">
        <v>207</v>
      </c>
      <c r="C219" s="35"/>
      <c r="D219" s="36" t="s">
        <v>190</v>
      </c>
      <c r="E219" s="111"/>
      <c r="F219" s="37" t="s">
        <v>190</v>
      </c>
      <c r="G219" s="38"/>
      <c r="H219" s="40">
        <v>0</v>
      </c>
      <c r="I219" s="40">
        <v>0</v>
      </c>
      <c r="J219" s="40">
        <v>0</v>
      </c>
      <c r="K219" s="40">
        <v>0</v>
      </c>
      <c r="L219" s="40">
        <v>0</v>
      </c>
      <c r="M219" s="40">
        <v>0</v>
      </c>
      <c r="N219" s="40">
        <v>0</v>
      </c>
      <c r="O219" s="40">
        <v>0</v>
      </c>
      <c r="P219" s="40">
        <v>0</v>
      </c>
      <c r="Q219" s="168"/>
    </row>
    <row r="220" spans="2:17" hidden="1">
      <c r="B220" s="110">
        <v>208</v>
      </c>
      <c r="C220" s="35"/>
      <c r="D220" s="36" t="s">
        <v>190</v>
      </c>
      <c r="E220" s="111"/>
      <c r="F220" s="37" t="s">
        <v>190</v>
      </c>
      <c r="G220" s="38"/>
      <c r="H220" s="40">
        <v>0</v>
      </c>
      <c r="I220" s="40">
        <v>0</v>
      </c>
      <c r="J220" s="40">
        <v>0</v>
      </c>
      <c r="K220" s="40">
        <v>0</v>
      </c>
      <c r="L220" s="40">
        <v>0</v>
      </c>
      <c r="M220" s="40">
        <v>0</v>
      </c>
      <c r="N220" s="40">
        <v>0</v>
      </c>
      <c r="O220" s="40">
        <v>0</v>
      </c>
      <c r="P220" s="40">
        <v>0</v>
      </c>
      <c r="Q220" s="168"/>
    </row>
    <row r="221" spans="2:17" hidden="1">
      <c r="B221" s="36">
        <v>209</v>
      </c>
      <c r="C221" s="35"/>
      <c r="D221" s="36" t="s">
        <v>190</v>
      </c>
      <c r="E221" s="111"/>
      <c r="F221" s="37" t="s">
        <v>190</v>
      </c>
      <c r="G221" s="38"/>
      <c r="H221" s="40">
        <v>0</v>
      </c>
      <c r="I221" s="40">
        <v>0</v>
      </c>
      <c r="J221" s="40">
        <v>0</v>
      </c>
      <c r="K221" s="40">
        <v>0</v>
      </c>
      <c r="L221" s="40">
        <v>0</v>
      </c>
      <c r="M221" s="40">
        <v>0</v>
      </c>
      <c r="N221" s="40">
        <v>0</v>
      </c>
      <c r="O221" s="40">
        <v>0</v>
      </c>
      <c r="P221" s="40">
        <v>0</v>
      </c>
      <c r="Q221" s="168"/>
    </row>
    <row r="222" spans="2:17" hidden="1">
      <c r="B222" s="110">
        <v>210</v>
      </c>
      <c r="C222" s="35"/>
      <c r="D222" s="36" t="s">
        <v>190</v>
      </c>
      <c r="E222" s="111"/>
      <c r="F222" s="37" t="s">
        <v>190</v>
      </c>
      <c r="G222" s="38"/>
      <c r="H222" s="40">
        <v>0</v>
      </c>
      <c r="I222" s="40">
        <v>0</v>
      </c>
      <c r="J222" s="40">
        <v>0</v>
      </c>
      <c r="K222" s="40">
        <v>0</v>
      </c>
      <c r="L222" s="40">
        <v>0</v>
      </c>
      <c r="M222" s="40">
        <v>0</v>
      </c>
      <c r="N222" s="40">
        <v>0</v>
      </c>
      <c r="O222" s="40">
        <v>0</v>
      </c>
      <c r="P222" s="40">
        <v>0</v>
      </c>
      <c r="Q222" s="168"/>
    </row>
    <row r="223" spans="2:17" hidden="1">
      <c r="B223" s="36">
        <v>211</v>
      </c>
      <c r="C223" s="35"/>
      <c r="D223" s="36" t="s">
        <v>190</v>
      </c>
      <c r="E223" s="111"/>
      <c r="F223" s="37" t="s">
        <v>190</v>
      </c>
      <c r="G223" s="38"/>
      <c r="H223" s="40">
        <v>0</v>
      </c>
      <c r="I223" s="40">
        <v>0</v>
      </c>
      <c r="J223" s="40">
        <v>0</v>
      </c>
      <c r="K223" s="40">
        <v>0</v>
      </c>
      <c r="L223" s="40">
        <v>0</v>
      </c>
      <c r="M223" s="40">
        <v>0</v>
      </c>
      <c r="N223" s="40">
        <v>0</v>
      </c>
      <c r="O223" s="40">
        <v>0</v>
      </c>
      <c r="P223" s="40">
        <v>0</v>
      </c>
      <c r="Q223" s="168"/>
    </row>
    <row r="224" spans="2:17" hidden="1">
      <c r="B224" s="110">
        <v>212</v>
      </c>
      <c r="C224" s="35"/>
      <c r="D224" s="36" t="s">
        <v>190</v>
      </c>
      <c r="E224" s="111"/>
      <c r="F224" s="37" t="s">
        <v>190</v>
      </c>
      <c r="G224" s="38"/>
      <c r="H224" s="40">
        <v>0</v>
      </c>
      <c r="I224" s="40">
        <v>0</v>
      </c>
      <c r="J224" s="40">
        <v>0</v>
      </c>
      <c r="K224" s="40">
        <v>0</v>
      </c>
      <c r="L224" s="40">
        <v>0</v>
      </c>
      <c r="M224" s="40">
        <v>0</v>
      </c>
      <c r="N224" s="40">
        <v>0</v>
      </c>
      <c r="O224" s="40">
        <v>0</v>
      </c>
      <c r="P224" s="40">
        <v>0</v>
      </c>
      <c r="Q224" s="168"/>
    </row>
    <row r="225" spans="2:17" hidden="1">
      <c r="B225" s="36">
        <v>213</v>
      </c>
      <c r="C225" s="35"/>
      <c r="D225" s="36" t="s">
        <v>190</v>
      </c>
      <c r="E225" s="111"/>
      <c r="F225" s="37" t="s">
        <v>190</v>
      </c>
      <c r="G225" s="38"/>
      <c r="H225" s="40">
        <v>0</v>
      </c>
      <c r="I225" s="40">
        <v>0</v>
      </c>
      <c r="J225" s="40">
        <v>0</v>
      </c>
      <c r="K225" s="40">
        <v>0</v>
      </c>
      <c r="L225" s="40">
        <v>0</v>
      </c>
      <c r="M225" s="40">
        <v>0</v>
      </c>
      <c r="N225" s="40">
        <v>0</v>
      </c>
      <c r="O225" s="40">
        <v>0</v>
      </c>
      <c r="P225" s="40">
        <v>0</v>
      </c>
      <c r="Q225" s="168"/>
    </row>
    <row r="226" spans="2:17" hidden="1">
      <c r="B226" s="110">
        <v>214</v>
      </c>
      <c r="C226" s="35"/>
      <c r="D226" s="36" t="s">
        <v>190</v>
      </c>
      <c r="E226" s="111"/>
      <c r="F226" s="37" t="s">
        <v>190</v>
      </c>
      <c r="G226" s="38"/>
      <c r="H226" s="40">
        <v>0</v>
      </c>
      <c r="I226" s="40">
        <v>0</v>
      </c>
      <c r="J226" s="40">
        <v>0</v>
      </c>
      <c r="K226" s="40">
        <v>0</v>
      </c>
      <c r="L226" s="40">
        <v>0</v>
      </c>
      <c r="M226" s="40">
        <v>0</v>
      </c>
      <c r="N226" s="40">
        <v>0</v>
      </c>
      <c r="O226" s="40">
        <v>0</v>
      </c>
      <c r="P226" s="40">
        <v>0</v>
      </c>
      <c r="Q226" s="168"/>
    </row>
    <row r="227" spans="2:17" hidden="1">
      <c r="B227" s="36">
        <v>215</v>
      </c>
      <c r="C227" s="35"/>
      <c r="D227" s="36" t="s">
        <v>190</v>
      </c>
      <c r="E227" s="111"/>
      <c r="F227" s="37" t="s">
        <v>190</v>
      </c>
      <c r="G227" s="38"/>
      <c r="H227" s="40">
        <v>0</v>
      </c>
      <c r="I227" s="40">
        <v>0</v>
      </c>
      <c r="J227" s="40">
        <v>0</v>
      </c>
      <c r="K227" s="40">
        <v>0</v>
      </c>
      <c r="L227" s="40">
        <v>0</v>
      </c>
      <c r="M227" s="40">
        <v>0</v>
      </c>
      <c r="N227" s="40">
        <v>0</v>
      </c>
      <c r="O227" s="40">
        <v>0</v>
      </c>
      <c r="P227" s="40">
        <v>0</v>
      </c>
      <c r="Q227" s="168"/>
    </row>
    <row r="228" spans="2:17" hidden="1">
      <c r="B228" s="110">
        <v>216</v>
      </c>
      <c r="C228" s="35"/>
      <c r="D228" s="36" t="s">
        <v>190</v>
      </c>
      <c r="E228" s="111"/>
      <c r="F228" s="37" t="s">
        <v>190</v>
      </c>
      <c r="G228" s="38"/>
      <c r="H228" s="40">
        <v>0</v>
      </c>
      <c r="I228" s="40">
        <v>0</v>
      </c>
      <c r="J228" s="40">
        <v>0</v>
      </c>
      <c r="K228" s="40">
        <v>0</v>
      </c>
      <c r="L228" s="40">
        <v>0</v>
      </c>
      <c r="M228" s="40">
        <v>0</v>
      </c>
      <c r="N228" s="40">
        <v>0</v>
      </c>
      <c r="O228" s="40">
        <v>0</v>
      </c>
      <c r="P228" s="40">
        <v>0</v>
      </c>
      <c r="Q228" s="168"/>
    </row>
    <row r="229" spans="2:17" hidden="1">
      <c r="B229" s="36">
        <v>217</v>
      </c>
      <c r="C229" s="35"/>
      <c r="D229" s="36" t="s">
        <v>190</v>
      </c>
      <c r="E229" s="111"/>
      <c r="F229" s="37" t="s">
        <v>190</v>
      </c>
      <c r="G229" s="38"/>
      <c r="H229" s="40">
        <v>0</v>
      </c>
      <c r="I229" s="40">
        <v>0</v>
      </c>
      <c r="J229" s="40">
        <v>0</v>
      </c>
      <c r="K229" s="40">
        <v>0</v>
      </c>
      <c r="L229" s="40">
        <v>0</v>
      </c>
      <c r="M229" s="40">
        <v>0</v>
      </c>
      <c r="N229" s="40">
        <v>0</v>
      </c>
      <c r="O229" s="40">
        <v>0</v>
      </c>
      <c r="P229" s="40">
        <v>0</v>
      </c>
      <c r="Q229" s="168"/>
    </row>
    <row r="230" spans="2:17" hidden="1">
      <c r="B230" s="110">
        <v>218</v>
      </c>
      <c r="C230" s="35"/>
      <c r="D230" s="36" t="s">
        <v>190</v>
      </c>
      <c r="E230" s="111"/>
      <c r="F230" s="37" t="s">
        <v>190</v>
      </c>
      <c r="G230" s="38"/>
      <c r="H230" s="40">
        <v>0</v>
      </c>
      <c r="I230" s="40">
        <v>0</v>
      </c>
      <c r="J230" s="40">
        <v>0</v>
      </c>
      <c r="K230" s="40">
        <v>0</v>
      </c>
      <c r="L230" s="40">
        <v>0</v>
      </c>
      <c r="M230" s="40">
        <v>0</v>
      </c>
      <c r="N230" s="40">
        <v>0</v>
      </c>
      <c r="O230" s="40">
        <v>0</v>
      </c>
      <c r="P230" s="40">
        <v>0</v>
      </c>
      <c r="Q230" s="168"/>
    </row>
    <row r="231" spans="2:17" hidden="1">
      <c r="B231" s="36">
        <v>219</v>
      </c>
      <c r="C231" s="35"/>
      <c r="D231" s="36" t="s">
        <v>190</v>
      </c>
      <c r="E231" s="111"/>
      <c r="F231" s="37" t="s">
        <v>190</v>
      </c>
      <c r="G231" s="38"/>
      <c r="H231" s="40">
        <v>0</v>
      </c>
      <c r="I231" s="40">
        <v>0</v>
      </c>
      <c r="J231" s="40">
        <v>0</v>
      </c>
      <c r="K231" s="40">
        <v>0</v>
      </c>
      <c r="L231" s="40">
        <v>0</v>
      </c>
      <c r="M231" s="40">
        <v>0</v>
      </c>
      <c r="N231" s="40">
        <v>0</v>
      </c>
      <c r="O231" s="40">
        <v>0</v>
      </c>
      <c r="P231" s="40">
        <v>0</v>
      </c>
      <c r="Q231" s="168"/>
    </row>
    <row r="232" spans="2:17" hidden="1">
      <c r="B232" s="110">
        <v>220</v>
      </c>
      <c r="C232" s="35"/>
      <c r="D232" s="36" t="s">
        <v>190</v>
      </c>
      <c r="E232" s="111"/>
      <c r="F232" s="37" t="s">
        <v>190</v>
      </c>
      <c r="G232" s="38"/>
      <c r="H232" s="40">
        <v>0</v>
      </c>
      <c r="I232" s="40">
        <v>0</v>
      </c>
      <c r="J232" s="40">
        <v>0</v>
      </c>
      <c r="K232" s="40">
        <v>0</v>
      </c>
      <c r="L232" s="40">
        <v>0</v>
      </c>
      <c r="M232" s="40">
        <v>0</v>
      </c>
      <c r="N232" s="40">
        <v>0</v>
      </c>
      <c r="O232" s="40">
        <v>0</v>
      </c>
      <c r="P232" s="40">
        <v>0</v>
      </c>
      <c r="Q232" s="168"/>
    </row>
    <row r="233" spans="2:17" hidden="1">
      <c r="B233" s="36">
        <v>221</v>
      </c>
      <c r="C233" s="35"/>
      <c r="D233" s="36" t="s">
        <v>190</v>
      </c>
      <c r="E233" s="111"/>
      <c r="F233" s="37" t="s">
        <v>190</v>
      </c>
      <c r="G233" s="38"/>
      <c r="H233" s="40">
        <v>0</v>
      </c>
      <c r="I233" s="40">
        <v>0</v>
      </c>
      <c r="J233" s="40">
        <v>0</v>
      </c>
      <c r="K233" s="40">
        <v>0</v>
      </c>
      <c r="L233" s="40">
        <v>0</v>
      </c>
      <c r="M233" s="40">
        <v>0</v>
      </c>
      <c r="N233" s="40">
        <v>0</v>
      </c>
      <c r="O233" s="40">
        <v>0</v>
      </c>
      <c r="P233" s="40">
        <v>0</v>
      </c>
      <c r="Q233" s="168"/>
    </row>
    <row r="234" spans="2:17" hidden="1">
      <c r="B234" s="110">
        <v>222</v>
      </c>
      <c r="C234" s="35"/>
      <c r="D234" s="36" t="s">
        <v>190</v>
      </c>
      <c r="E234" s="111"/>
      <c r="F234" s="37" t="s">
        <v>190</v>
      </c>
      <c r="G234" s="38"/>
      <c r="H234" s="40">
        <v>0</v>
      </c>
      <c r="I234" s="40">
        <v>0</v>
      </c>
      <c r="J234" s="40">
        <v>0</v>
      </c>
      <c r="K234" s="40">
        <v>0</v>
      </c>
      <c r="L234" s="40">
        <v>0</v>
      </c>
      <c r="M234" s="40">
        <v>0</v>
      </c>
      <c r="N234" s="40">
        <v>0</v>
      </c>
      <c r="O234" s="40">
        <v>0</v>
      </c>
      <c r="P234" s="40">
        <v>0</v>
      </c>
      <c r="Q234" s="168"/>
    </row>
    <row r="235" spans="2:17" hidden="1">
      <c r="B235" s="36">
        <v>223</v>
      </c>
      <c r="C235" s="35"/>
      <c r="D235" s="36" t="s">
        <v>190</v>
      </c>
      <c r="E235" s="111"/>
      <c r="F235" s="37" t="s">
        <v>190</v>
      </c>
      <c r="G235" s="38"/>
      <c r="H235" s="40">
        <v>0</v>
      </c>
      <c r="I235" s="40">
        <v>0</v>
      </c>
      <c r="J235" s="40">
        <v>0</v>
      </c>
      <c r="K235" s="40">
        <v>0</v>
      </c>
      <c r="L235" s="40">
        <v>0</v>
      </c>
      <c r="M235" s="40">
        <v>0</v>
      </c>
      <c r="N235" s="40">
        <v>0</v>
      </c>
      <c r="O235" s="40">
        <v>0</v>
      </c>
      <c r="P235" s="40">
        <v>0</v>
      </c>
      <c r="Q235" s="168"/>
    </row>
    <row r="236" spans="2:17" hidden="1">
      <c r="B236" s="110">
        <v>224</v>
      </c>
      <c r="C236" s="35"/>
      <c r="D236" s="36" t="s">
        <v>190</v>
      </c>
      <c r="E236" s="111"/>
      <c r="F236" s="37" t="s">
        <v>190</v>
      </c>
      <c r="G236" s="38"/>
      <c r="H236" s="40">
        <v>0</v>
      </c>
      <c r="I236" s="40">
        <v>0</v>
      </c>
      <c r="J236" s="40">
        <v>0</v>
      </c>
      <c r="K236" s="40">
        <v>0</v>
      </c>
      <c r="L236" s="40">
        <v>0</v>
      </c>
      <c r="M236" s="40">
        <v>0</v>
      </c>
      <c r="N236" s="40">
        <v>0</v>
      </c>
      <c r="O236" s="40">
        <v>0</v>
      </c>
      <c r="P236" s="40">
        <v>0</v>
      </c>
      <c r="Q236" s="168"/>
    </row>
    <row r="237" spans="2:17" hidden="1">
      <c r="B237" s="36">
        <v>225</v>
      </c>
      <c r="C237" s="35"/>
      <c r="D237" s="36" t="s">
        <v>190</v>
      </c>
      <c r="E237" s="111"/>
      <c r="F237" s="37" t="s">
        <v>190</v>
      </c>
      <c r="G237" s="38"/>
      <c r="H237" s="40">
        <v>0</v>
      </c>
      <c r="I237" s="40">
        <v>0</v>
      </c>
      <c r="J237" s="40">
        <v>0</v>
      </c>
      <c r="K237" s="40">
        <v>0</v>
      </c>
      <c r="L237" s="40">
        <v>0</v>
      </c>
      <c r="M237" s="40">
        <v>0</v>
      </c>
      <c r="N237" s="40">
        <v>0</v>
      </c>
      <c r="O237" s="40">
        <v>0</v>
      </c>
      <c r="P237" s="40">
        <v>0</v>
      </c>
      <c r="Q237" s="168"/>
    </row>
    <row r="238" spans="2:17" hidden="1">
      <c r="B238" s="110">
        <v>226</v>
      </c>
      <c r="C238" s="35"/>
      <c r="D238" s="36" t="s">
        <v>190</v>
      </c>
      <c r="E238" s="111"/>
      <c r="F238" s="37" t="s">
        <v>190</v>
      </c>
      <c r="G238" s="38"/>
      <c r="H238" s="40">
        <v>0</v>
      </c>
      <c r="I238" s="40">
        <v>0</v>
      </c>
      <c r="J238" s="40">
        <v>0</v>
      </c>
      <c r="K238" s="40">
        <v>0</v>
      </c>
      <c r="L238" s="40">
        <v>0</v>
      </c>
      <c r="M238" s="40">
        <v>0</v>
      </c>
      <c r="N238" s="40">
        <v>0</v>
      </c>
      <c r="O238" s="40">
        <v>0</v>
      </c>
      <c r="P238" s="40">
        <v>0</v>
      </c>
      <c r="Q238" s="168"/>
    </row>
    <row r="239" spans="2:17" hidden="1">
      <c r="B239" s="36">
        <v>227</v>
      </c>
      <c r="C239" s="35"/>
      <c r="D239" s="36" t="s">
        <v>190</v>
      </c>
      <c r="E239" s="111"/>
      <c r="F239" s="37" t="s">
        <v>190</v>
      </c>
      <c r="G239" s="38"/>
      <c r="H239" s="40">
        <v>0</v>
      </c>
      <c r="I239" s="40">
        <v>0</v>
      </c>
      <c r="J239" s="40">
        <v>0</v>
      </c>
      <c r="K239" s="40">
        <v>0</v>
      </c>
      <c r="L239" s="40">
        <v>0</v>
      </c>
      <c r="M239" s="40">
        <v>0</v>
      </c>
      <c r="N239" s="40">
        <v>0</v>
      </c>
      <c r="O239" s="40">
        <v>0</v>
      </c>
      <c r="P239" s="40">
        <v>0</v>
      </c>
      <c r="Q239" s="168"/>
    </row>
    <row r="240" spans="2:17" hidden="1">
      <c r="B240" s="110">
        <v>228</v>
      </c>
      <c r="C240" s="35"/>
      <c r="D240" s="36" t="s">
        <v>190</v>
      </c>
      <c r="E240" s="111"/>
      <c r="F240" s="37" t="s">
        <v>190</v>
      </c>
      <c r="G240" s="38"/>
      <c r="H240" s="40">
        <v>0</v>
      </c>
      <c r="I240" s="40">
        <v>0</v>
      </c>
      <c r="J240" s="40">
        <v>0</v>
      </c>
      <c r="K240" s="40">
        <v>0</v>
      </c>
      <c r="L240" s="40">
        <v>0</v>
      </c>
      <c r="M240" s="40">
        <v>0</v>
      </c>
      <c r="N240" s="40">
        <v>0</v>
      </c>
      <c r="O240" s="40">
        <v>0</v>
      </c>
      <c r="P240" s="40">
        <v>0</v>
      </c>
      <c r="Q240" s="168"/>
    </row>
    <row r="241" spans="2:17" hidden="1">
      <c r="B241" s="36">
        <v>229</v>
      </c>
      <c r="C241" s="35"/>
      <c r="D241" s="36" t="s">
        <v>190</v>
      </c>
      <c r="E241" s="111"/>
      <c r="F241" s="37" t="s">
        <v>190</v>
      </c>
      <c r="G241" s="38"/>
      <c r="H241" s="40">
        <v>0</v>
      </c>
      <c r="I241" s="40">
        <v>0</v>
      </c>
      <c r="J241" s="40">
        <v>0</v>
      </c>
      <c r="K241" s="40">
        <v>0</v>
      </c>
      <c r="L241" s="40">
        <v>0</v>
      </c>
      <c r="M241" s="40">
        <v>0</v>
      </c>
      <c r="N241" s="40">
        <v>0</v>
      </c>
      <c r="O241" s="40">
        <v>0</v>
      </c>
      <c r="P241" s="40">
        <v>0</v>
      </c>
      <c r="Q241" s="168"/>
    </row>
    <row r="242" spans="2:17" hidden="1">
      <c r="B242" s="110">
        <v>230</v>
      </c>
      <c r="C242" s="35"/>
      <c r="D242" s="36" t="s">
        <v>190</v>
      </c>
      <c r="E242" s="111"/>
      <c r="F242" s="37" t="s">
        <v>190</v>
      </c>
      <c r="G242" s="38"/>
      <c r="H242" s="40">
        <v>0</v>
      </c>
      <c r="I242" s="40">
        <v>0</v>
      </c>
      <c r="J242" s="40">
        <v>0</v>
      </c>
      <c r="K242" s="40">
        <v>0</v>
      </c>
      <c r="L242" s="40">
        <v>0</v>
      </c>
      <c r="M242" s="40">
        <v>0</v>
      </c>
      <c r="N242" s="40">
        <v>0</v>
      </c>
      <c r="O242" s="40">
        <v>0</v>
      </c>
      <c r="P242" s="40">
        <v>0</v>
      </c>
      <c r="Q242" s="168"/>
    </row>
    <row r="243" spans="2:17" hidden="1">
      <c r="B243" s="36">
        <v>231</v>
      </c>
      <c r="C243" s="35"/>
      <c r="D243" s="36" t="s">
        <v>190</v>
      </c>
      <c r="E243" s="111"/>
      <c r="F243" s="37" t="s">
        <v>190</v>
      </c>
      <c r="G243" s="38"/>
      <c r="H243" s="40">
        <v>0</v>
      </c>
      <c r="I243" s="40">
        <v>0</v>
      </c>
      <c r="J243" s="40">
        <v>0</v>
      </c>
      <c r="K243" s="40">
        <v>0</v>
      </c>
      <c r="L243" s="40">
        <v>0</v>
      </c>
      <c r="M243" s="40">
        <v>0</v>
      </c>
      <c r="N243" s="40">
        <v>0</v>
      </c>
      <c r="O243" s="40">
        <v>0</v>
      </c>
      <c r="P243" s="40">
        <v>0</v>
      </c>
      <c r="Q243" s="168"/>
    </row>
    <row r="244" spans="2:17" hidden="1">
      <c r="B244" s="110">
        <v>232</v>
      </c>
      <c r="C244" s="35"/>
      <c r="D244" s="36" t="s">
        <v>190</v>
      </c>
      <c r="E244" s="111"/>
      <c r="F244" s="37" t="s">
        <v>190</v>
      </c>
      <c r="G244" s="38"/>
      <c r="H244" s="40">
        <v>0</v>
      </c>
      <c r="I244" s="40">
        <v>0</v>
      </c>
      <c r="J244" s="40">
        <v>0</v>
      </c>
      <c r="K244" s="40">
        <v>0</v>
      </c>
      <c r="L244" s="40">
        <v>0</v>
      </c>
      <c r="M244" s="40">
        <v>0</v>
      </c>
      <c r="N244" s="40">
        <v>0</v>
      </c>
      <c r="O244" s="40">
        <v>0</v>
      </c>
      <c r="P244" s="40">
        <v>0</v>
      </c>
      <c r="Q244" s="168"/>
    </row>
    <row r="245" spans="2:17" hidden="1">
      <c r="B245" s="36">
        <v>233</v>
      </c>
      <c r="C245" s="35"/>
      <c r="D245" s="36" t="s">
        <v>190</v>
      </c>
      <c r="E245" s="111"/>
      <c r="F245" s="37" t="s">
        <v>190</v>
      </c>
      <c r="G245" s="38"/>
      <c r="H245" s="40">
        <v>0</v>
      </c>
      <c r="I245" s="40">
        <v>0</v>
      </c>
      <c r="J245" s="40">
        <v>0</v>
      </c>
      <c r="K245" s="40">
        <v>0</v>
      </c>
      <c r="L245" s="40">
        <v>0</v>
      </c>
      <c r="M245" s="40">
        <v>0</v>
      </c>
      <c r="N245" s="40">
        <v>0</v>
      </c>
      <c r="O245" s="40">
        <v>0</v>
      </c>
      <c r="P245" s="40">
        <v>0</v>
      </c>
      <c r="Q245" s="168"/>
    </row>
    <row r="246" spans="2:17" hidden="1">
      <c r="B246" s="110">
        <v>234</v>
      </c>
      <c r="C246" s="35"/>
      <c r="D246" s="36" t="s">
        <v>190</v>
      </c>
      <c r="E246" s="111"/>
      <c r="F246" s="37" t="s">
        <v>190</v>
      </c>
      <c r="G246" s="38"/>
      <c r="H246" s="40">
        <v>0</v>
      </c>
      <c r="I246" s="40">
        <v>0</v>
      </c>
      <c r="J246" s="40">
        <v>0</v>
      </c>
      <c r="K246" s="40">
        <v>0</v>
      </c>
      <c r="L246" s="40">
        <v>0</v>
      </c>
      <c r="M246" s="40">
        <v>0</v>
      </c>
      <c r="N246" s="40">
        <v>0</v>
      </c>
      <c r="O246" s="40">
        <v>0</v>
      </c>
      <c r="P246" s="40">
        <v>0</v>
      </c>
      <c r="Q246" s="168"/>
    </row>
    <row r="247" spans="2:17" hidden="1">
      <c r="B247" s="36">
        <v>235</v>
      </c>
      <c r="C247" s="35"/>
      <c r="D247" s="36" t="s">
        <v>190</v>
      </c>
      <c r="E247" s="111"/>
      <c r="F247" s="37" t="s">
        <v>190</v>
      </c>
      <c r="G247" s="38"/>
      <c r="H247" s="40">
        <v>0</v>
      </c>
      <c r="I247" s="40">
        <v>0</v>
      </c>
      <c r="J247" s="40">
        <v>0</v>
      </c>
      <c r="K247" s="40">
        <v>0</v>
      </c>
      <c r="L247" s="40">
        <v>0</v>
      </c>
      <c r="M247" s="40">
        <v>0</v>
      </c>
      <c r="N247" s="40">
        <v>0</v>
      </c>
      <c r="O247" s="40">
        <v>0</v>
      </c>
      <c r="P247" s="40">
        <v>0</v>
      </c>
      <c r="Q247" s="168"/>
    </row>
    <row r="248" spans="2:17" hidden="1">
      <c r="B248" s="110">
        <v>236</v>
      </c>
      <c r="C248" s="35"/>
      <c r="D248" s="36" t="s">
        <v>190</v>
      </c>
      <c r="E248" s="111"/>
      <c r="F248" s="37" t="s">
        <v>190</v>
      </c>
      <c r="G248" s="38"/>
      <c r="H248" s="40">
        <v>0</v>
      </c>
      <c r="I248" s="40">
        <v>0</v>
      </c>
      <c r="J248" s="40">
        <v>0</v>
      </c>
      <c r="K248" s="40">
        <v>0</v>
      </c>
      <c r="L248" s="40">
        <v>0</v>
      </c>
      <c r="M248" s="40">
        <v>0</v>
      </c>
      <c r="N248" s="40">
        <v>0</v>
      </c>
      <c r="O248" s="40">
        <v>0</v>
      </c>
      <c r="P248" s="40">
        <v>0</v>
      </c>
      <c r="Q248" s="168"/>
    </row>
    <row r="249" spans="2:17" hidden="1">
      <c r="B249" s="36">
        <v>237</v>
      </c>
      <c r="C249" s="35"/>
      <c r="D249" s="36" t="s">
        <v>190</v>
      </c>
      <c r="E249" s="111"/>
      <c r="F249" s="37" t="s">
        <v>190</v>
      </c>
      <c r="G249" s="38"/>
      <c r="H249" s="40">
        <v>0</v>
      </c>
      <c r="I249" s="40">
        <v>0</v>
      </c>
      <c r="J249" s="40">
        <v>0</v>
      </c>
      <c r="K249" s="40">
        <v>0</v>
      </c>
      <c r="L249" s="40">
        <v>0</v>
      </c>
      <c r="M249" s="40">
        <v>0</v>
      </c>
      <c r="N249" s="40">
        <v>0</v>
      </c>
      <c r="O249" s="40">
        <v>0</v>
      </c>
      <c r="P249" s="40">
        <v>0</v>
      </c>
      <c r="Q249" s="168"/>
    </row>
    <row r="250" spans="2:17" hidden="1">
      <c r="B250" s="110">
        <v>238</v>
      </c>
      <c r="C250" s="35"/>
      <c r="D250" s="36" t="s">
        <v>190</v>
      </c>
      <c r="E250" s="111"/>
      <c r="F250" s="37" t="s">
        <v>190</v>
      </c>
      <c r="G250" s="38"/>
      <c r="H250" s="40">
        <v>0</v>
      </c>
      <c r="I250" s="40">
        <v>0</v>
      </c>
      <c r="J250" s="40">
        <v>0</v>
      </c>
      <c r="K250" s="40">
        <v>0</v>
      </c>
      <c r="L250" s="40">
        <v>0</v>
      </c>
      <c r="M250" s="40">
        <v>0</v>
      </c>
      <c r="N250" s="40">
        <v>0</v>
      </c>
      <c r="O250" s="40">
        <v>0</v>
      </c>
      <c r="P250" s="40">
        <v>0</v>
      </c>
      <c r="Q250" s="168"/>
    </row>
    <row r="251" spans="2:17" hidden="1">
      <c r="B251" s="36">
        <v>239</v>
      </c>
      <c r="C251" s="35"/>
      <c r="D251" s="36" t="s">
        <v>190</v>
      </c>
      <c r="E251" s="111"/>
      <c r="F251" s="37" t="s">
        <v>190</v>
      </c>
      <c r="G251" s="38"/>
      <c r="H251" s="40">
        <v>0</v>
      </c>
      <c r="I251" s="40">
        <v>0</v>
      </c>
      <c r="J251" s="40">
        <v>0</v>
      </c>
      <c r="K251" s="40">
        <v>0</v>
      </c>
      <c r="L251" s="40">
        <v>0</v>
      </c>
      <c r="M251" s="40">
        <v>0</v>
      </c>
      <c r="N251" s="40">
        <v>0</v>
      </c>
      <c r="O251" s="40">
        <v>0</v>
      </c>
      <c r="P251" s="40">
        <v>0</v>
      </c>
      <c r="Q251" s="168"/>
    </row>
    <row r="252" spans="2:17" hidden="1">
      <c r="B252" s="110">
        <v>240</v>
      </c>
      <c r="C252" s="35"/>
      <c r="D252" s="36" t="s">
        <v>190</v>
      </c>
      <c r="E252" s="111"/>
      <c r="F252" s="37" t="s">
        <v>190</v>
      </c>
      <c r="G252" s="38"/>
      <c r="H252" s="40">
        <v>0</v>
      </c>
      <c r="I252" s="40">
        <v>0</v>
      </c>
      <c r="J252" s="40">
        <v>0</v>
      </c>
      <c r="K252" s="40">
        <v>0</v>
      </c>
      <c r="L252" s="40">
        <v>0</v>
      </c>
      <c r="M252" s="40">
        <v>0</v>
      </c>
      <c r="N252" s="40">
        <v>0</v>
      </c>
      <c r="O252" s="40">
        <v>0</v>
      </c>
      <c r="P252" s="40">
        <v>0</v>
      </c>
      <c r="Q252" s="168"/>
    </row>
    <row r="253" spans="2:17" hidden="1">
      <c r="B253" s="36">
        <v>241</v>
      </c>
      <c r="C253" s="35"/>
      <c r="D253" s="36" t="s">
        <v>190</v>
      </c>
      <c r="E253" s="111"/>
      <c r="F253" s="37" t="s">
        <v>190</v>
      </c>
      <c r="G253" s="38"/>
      <c r="H253" s="40">
        <v>0</v>
      </c>
      <c r="I253" s="40">
        <v>0</v>
      </c>
      <c r="J253" s="40">
        <v>0</v>
      </c>
      <c r="K253" s="40">
        <v>0</v>
      </c>
      <c r="L253" s="40">
        <v>0</v>
      </c>
      <c r="M253" s="40">
        <v>0</v>
      </c>
      <c r="N253" s="40">
        <v>0</v>
      </c>
      <c r="O253" s="40">
        <v>0</v>
      </c>
      <c r="P253" s="40">
        <v>0</v>
      </c>
      <c r="Q253" s="168"/>
    </row>
    <row r="254" spans="2:17" hidden="1">
      <c r="B254" s="110">
        <v>242</v>
      </c>
      <c r="C254" s="35"/>
      <c r="D254" s="36" t="s">
        <v>190</v>
      </c>
      <c r="E254" s="111"/>
      <c r="F254" s="37" t="s">
        <v>190</v>
      </c>
      <c r="G254" s="38"/>
      <c r="H254" s="40">
        <v>0</v>
      </c>
      <c r="I254" s="40">
        <v>0</v>
      </c>
      <c r="J254" s="40">
        <v>0</v>
      </c>
      <c r="K254" s="40">
        <v>0</v>
      </c>
      <c r="L254" s="40">
        <v>0</v>
      </c>
      <c r="M254" s="40">
        <v>0</v>
      </c>
      <c r="N254" s="40">
        <v>0</v>
      </c>
      <c r="O254" s="40">
        <v>0</v>
      </c>
      <c r="P254" s="40">
        <v>0</v>
      </c>
      <c r="Q254" s="168"/>
    </row>
    <row r="255" spans="2:17" hidden="1">
      <c r="B255" s="36">
        <v>243</v>
      </c>
      <c r="C255" s="35"/>
      <c r="D255" s="36" t="s">
        <v>190</v>
      </c>
      <c r="E255" s="111"/>
      <c r="F255" s="37" t="s">
        <v>190</v>
      </c>
      <c r="G255" s="38"/>
      <c r="H255" s="40">
        <v>0</v>
      </c>
      <c r="I255" s="40">
        <v>0</v>
      </c>
      <c r="J255" s="40">
        <v>0</v>
      </c>
      <c r="K255" s="40">
        <v>0</v>
      </c>
      <c r="L255" s="40">
        <v>0</v>
      </c>
      <c r="M255" s="40">
        <v>0</v>
      </c>
      <c r="N255" s="40">
        <v>0</v>
      </c>
      <c r="O255" s="40">
        <v>0</v>
      </c>
      <c r="P255" s="40">
        <v>0</v>
      </c>
      <c r="Q255" s="168"/>
    </row>
    <row r="256" spans="2:17" hidden="1">
      <c r="B256" s="110">
        <v>244</v>
      </c>
      <c r="C256" s="35"/>
      <c r="D256" s="36" t="s">
        <v>190</v>
      </c>
      <c r="E256" s="111"/>
      <c r="F256" s="37" t="s">
        <v>190</v>
      </c>
      <c r="G256" s="38"/>
      <c r="H256" s="40">
        <v>0</v>
      </c>
      <c r="I256" s="40">
        <v>0</v>
      </c>
      <c r="J256" s="40">
        <v>0</v>
      </c>
      <c r="K256" s="40">
        <v>0</v>
      </c>
      <c r="L256" s="40">
        <v>0</v>
      </c>
      <c r="M256" s="40">
        <v>0</v>
      </c>
      <c r="N256" s="40">
        <v>0</v>
      </c>
      <c r="O256" s="40">
        <v>0</v>
      </c>
      <c r="P256" s="40">
        <v>0</v>
      </c>
      <c r="Q256" s="168"/>
    </row>
    <row r="257" spans="2:17" hidden="1">
      <c r="B257" s="36">
        <v>245</v>
      </c>
      <c r="C257" s="35"/>
      <c r="D257" s="36" t="s">
        <v>190</v>
      </c>
      <c r="E257" s="111"/>
      <c r="F257" s="37" t="s">
        <v>190</v>
      </c>
      <c r="G257" s="38"/>
      <c r="H257" s="40">
        <v>0</v>
      </c>
      <c r="I257" s="40">
        <v>0</v>
      </c>
      <c r="J257" s="40">
        <v>0</v>
      </c>
      <c r="K257" s="40">
        <v>0</v>
      </c>
      <c r="L257" s="40">
        <v>0</v>
      </c>
      <c r="M257" s="40">
        <v>0</v>
      </c>
      <c r="N257" s="40">
        <v>0</v>
      </c>
      <c r="O257" s="40">
        <v>0</v>
      </c>
      <c r="P257" s="40">
        <v>0</v>
      </c>
      <c r="Q257" s="168"/>
    </row>
    <row r="258" spans="2:17" hidden="1">
      <c r="B258" s="110">
        <v>246</v>
      </c>
      <c r="C258" s="35"/>
      <c r="D258" s="36" t="s">
        <v>190</v>
      </c>
      <c r="E258" s="111"/>
      <c r="F258" s="37" t="s">
        <v>190</v>
      </c>
      <c r="G258" s="38"/>
      <c r="H258" s="40">
        <v>0</v>
      </c>
      <c r="I258" s="40">
        <v>0</v>
      </c>
      <c r="J258" s="40">
        <v>0</v>
      </c>
      <c r="K258" s="40">
        <v>0</v>
      </c>
      <c r="L258" s="40">
        <v>0</v>
      </c>
      <c r="M258" s="40">
        <v>0</v>
      </c>
      <c r="N258" s="40">
        <v>0</v>
      </c>
      <c r="O258" s="40">
        <v>0</v>
      </c>
      <c r="P258" s="40">
        <v>0</v>
      </c>
      <c r="Q258" s="168"/>
    </row>
    <row r="259" spans="2:17" hidden="1">
      <c r="B259" s="36">
        <v>247</v>
      </c>
      <c r="C259" s="35"/>
      <c r="D259" s="36" t="s">
        <v>190</v>
      </c>
      <c r="E259" s="111"/>
      <c r="F259" s="37" t="s">
        <v>190</v>
      </c>
      <c r="G259" s="38"/>
      <c r="H259" s="40">
        <v>0</v>
      </c>
      <c r="I259" s="40">
        <v>0</v>
      </c>
      <c r="J259" s="40">
        <v>0</v>
      </c>
      <c r="K259" s="40">
        <v>0</v>
      </c>
      <c r="L259" s="40">
        <v>0</v>
      </c>
      <c r="M259" s="40">
        <v>0</v>
      </c>
      <c r="N259" s="40">
        <v>0</v>
      </c>
      <c r="O259" s="40">
        <v>0</v>
      </c>
      <c r="P259" s="40">
        <v>0</v>
      </c>
      <c r="Q259" s="168"/>
    </row>
    <row r="260" spans="2:17" hidden="1">
      <c r="B260" s="110">
        <v>248</v>
      </c>
      <c r="C260" s="35"/>
      <c r="D260" s="36" t="s">
        <v>190</v>
      </c>
      <c r="E260" s="111"/>
      <c r="F260" s="37" t="s">
        <v>190</v>
      </c>
      <c r="G260" s="38"/>
      <c r="H260" s="40">
        <v>0</v>
      </c>
      <c r="I260" s="40">
        <v>0</v>
      </c>
      <c r="J260" s="40">
        <v>0</v>
      </c>
      <c r="K260" s="40">
        <v>0</v>
      </c>
      <c r="L260" s="40">
        <v>0</v>
      </c>
      <c r="M260" s="40">
        <v>0</v>
      </c>
      <c r="N260" s="40">
        <v>0</v>
      </c>
      <c r="O260" s="40">
        <v>0</v>
      </c>
      <c r="P260" s="40">
        <v>0</v>
      </c>
      <c r="Q260" s="168"/>
    </row>
    <row r="261" spans="2:17" hidden="1">
      <c r="B261" s="36">
        <v>249</v>
      </c>
      <c r="C261" s="35"/>
      <c r="D261" s="36" t="s">
        <v>190</v>
      </c>
      <c r="E261" s="111"/>
      <c r="F261" s="37" t="s">
        <v>190</v>
      </c>
      <c r="G261" s="38"/>
      <c r="H261" s="40">
        <v>0</v>
      </c>
      <c r="I261" s="40">
        <v>0</v>
      </c>
      <c r="J261" s="40">
        <v>0</v>
      </c>
      <c r="K261" s="40">
        <v>0</v>
      </c>
      <c r="L261" s="40">
        <v>0</v>
      </c>
      <c r="M261" s="40">
        <v>0</v>
      </c>
      <c r="N261" s="40">
        <v>0</v>
      </c>
      <c r="O261" s="40">
        <v>0</v>
      </c>
      <c r="P261" s="40">
        <v>0</v>
      </c>
      <c r="Q261" s="168"/>
    </row>
    <row r="262" spans="2:17" hidden="1">
      <c r="B262" s="110">
        <v>250</v>
      </c>
      <c r="C262" s="35"/>
      <c r="D262" s="36" t="s">
        <v>190</v>
      </c>
      <c r="E262" s="111"/>
      <c r="F262" s="37" t="s">
        <v>190</v>
      </c>
      <c r="G262" s="38"/>
      <c r="H262" s="40">
        <v>0</v>
      </c>
      <c r="I262" s="40">
        <v>0</v>
      </c>
      <c r="J262" s="40">
        <v>0</v>
      </c>
      <c r="K262" s="40">
        <v>0</v>
      </c>
      <c r="L262" s="40">
        <v>0</v>
      </c>
      <c r="M262" s="40">
        <v>0</v>
      </c>
      <c r="N262" s="40">
        <v>0</v>
      </c>
      <c r="O262" s="40">
        <v>0</v>
      </c>
      <c r="P262" s="40">
        <v>0</v>
      </c>
      <c r="Q262" s="168"/>
    </row>
    <row r="263" spans="2:17" hidden="1">
      <c r="B263" s="36">
        <v>251</v>
      </c>
      <c r="C263" s="35"/>
      <c r="D263" s="36" t="s">
        <v>190</v>
      </c>
      <c r="E263" s="111"/>
      <c r="F263" s="37" t="s">
        <v>190</v>
      </c>
      <c r="G263" s="38"/>
      <c r="H263" s="40">
        <v>0</v>
      </c>
      <c r="I263" s="40">
        <v>0</v>
      </c>
      <c r="J263" s="40">
        <v>0</v>
      </c>
      <c r="K263" s="40">
        <v>0</v>
      </c>
      <c r="L263" s="40">
        <v>0</v>
      </c>
      <c r="M263" s="40">
        <v>0</v>
      </c>
      <c r="N263" s="40">
        <v>0</v>
      </c>
      <c r="O263" s="40">
        <v>0</v>
      </c>
      <c r="P263" s="40">
        <v>0</v>
      </c>
      <c r="Q263" s="168"/>
    </row>
    <row r="264" spans="2:17" hidden="1">
      <c r="B264" s="110">
        <v>252</v>
      </c>
      <c r="C264" s="35"/>
      <c r="D264" s="36" t="s">
        <v>190</v>
      </c>
      <c r="E264" s="111"/>
      <c r="F264" s="37" t="s">
        <v>190</v>
      </c>
      <c r="G264" s="38"/>
      <c r="H264" s="40">
        <v>0</v>
      </c>
      <c r="I264" s="40">
        <v>0</v>
      </c>
      <c r="J264" s="40">
        <v>0</v>
      </c>
      <c r="K264" s="40">
        <v>0</v>
      </c>
      <c r="L264" s="40">
        <v>0</v>
      </c>
      <c r="M264" s="40">
        <v>0</v>
      </c>
      <c r="N264" s="40">
        <v>0</v>
      </c>
      <c r="O264" s="40">
        <v>0</v>
      </c>
      <c r="P264" s="40">
        <v>0</v>
      </c>
      <c r="Q264" s="168"/>
    </row>
    <row r="265" spans="2:17" hidden="1">
      <c r="B265" s="36">
        <v>253</v>
      </c>
      <c r="C265" s="35"/>
      <c r="D265" s="36" t="s">
        <v>190</v>
      </c>
      <c r="E265" s="111"/>
      <c r="F265" s="37" t="s">
        <v>190</v>
      </c>
      <c r="G265" s="38"/>
      <c r="H265" s="40">
        <v>0</v>
      </c>
      <c r="I265" s="40">
        <v>0</v>
      </c>
      <c r="J265" s="40">
        <v>0</v>
      </c>
      <c r="K265" s="40">
        <v>0</v>
      </c>
      <c r="L265" s="40">
        <v>0</v>
      </c>
      <c r="M265" s="40">
        <v>0</v>
      </c>
      <c r="N265" s="40">
        <v>0</v>
      </c>
      <c r="O265" s="40">
        <v>0</v>
      </c>
      <c r="P265" s="40">
        <v>0</v>
      </c>
      <c r="Q265" s="168"/>
    </row>
    <row r="266" spans="2:17" hidden="1">
      <c r="B266" s="110">
        <v>254</v>
      </c>
      <c r="C266" s="35"/>
      <c r="D266" s="36" t="s">
        <v>190</v>
      </c>
      <c r="E266" s="111"/>
      <c r="F266" s="37" t="s">
        <v>190</v>
      </c>
      <c r="G266" s="38"/>
      <c r="H266" s="40">
        <v>0</v>
      </c>
      <c r="I266" s="40">
        <v>0</v>
      </c>
      <c r="J266" s="40">
        <v>0</v>
      </c>
      <c r="K266" s="40">
        <v>0</v>
      </c>
      <c r="L266" s="40">
        <v>0</v>
      </c>
      <c r="M266" s="40">
        <v>0</v>
      </c>
      <c r="N266" s="40">
        <v>0</v>
      </c>
      <c r="O266" s="40">
        <v>0</v>
      </c>
      <c r="P266" s="40">
        <v>0</v>
      </c>
      <c r="Q266" s="168"/>
    </row>
    <row r="267" spans="2:17" hidden="1">
      <c r="B267" s="36">
        <v>255</v>
      </c>
      <c r="C267" s="35"/>
      <c r="D267" s="36" t="s">
        <v>190</v>
      </c>
      <c r="E267" s="111"/>
      <c r="F267" s="37" t="s">
        <v>190</v>
      </c>
      <c r="G267" s="38"/>
      <c r="H267" s="40">
        <v>0</v>
      </c>
      <c r="I267" s="40">
        <v>0</v>
      </c>
      <c r="J267" s="40">
        <v>0</v>
      </c>
      <c r="K267" s="40">
        <v>0</v>
      </c>
      <c r="L267" s="40">
        <v>0</v>
      </c>
      <c r="M267" s="40">
        <v>0</v>
      </c>
      <c r="N267" s="40">
        <v>0</v>
      </c>
      <c r="O267" s="40">
        <v>0</v>
      </c>
      <c r="P267" s="40">
        <v>0</v>
      </c>
      <c r="Q267" s="168"/>
    </row>
    <row r="268" spans="2:17" hidden="1">
      <c r="B268" s="110">
        <v>256</v>
      </c>
      <c r="C268" s="35"/>
      <c r="D268" s="36" t="s">
        <v>190</v>
      </c>
      <c r="E268" s="111"/>
      <c r="F268" s="37" t="s">
        <v>190</v>
      </c>
      <c r="G268" s="38"/>
      <c r="H268" s="40">
        <v>0</v>
      </c>
      <c r="I268" s="40">
        <v>0</v>
      </c>
      <c r="J268" s="40">
        <v>0</v>
      </c>
      <c r="K268" s="40">
        <v>0</v>
      </c>
      <c r="L268" s="40">
        <v>0</v>
      </c>
      <c r="M268" s="40">
        <v>0</v>
      </c>
      <c r="N268" s="40">
        <v>0</v>
      </c>
      <c r="O268" s="40">
        <v>0</v>
      </c>
      <c r="P268" s="40">
        <v>0</v>
      </c>
      <c r="Q268" s="168"/>
    </row>
    <row r="269" spans="2:17" hidden="1">
      <c r="B269" s="36">
        <v>257</v>
      </c>
      <c r="C269" s="35"/>
      <c r="D269" s="36" t="s">
        <v>190</v>
      </c>
      <c r="E269" s="111"/>
      <c r="F269" s="37" t="s">
        <v>190</v>
      </c>
      <c r="G269" s="38"/>
      <c r="H269" s="40">
        <v>0</v>
      </c>
      <c r="I269" s="40">
        <v>0</v>
      </c>
      <c r="J269" s="40">
        <v>0</v>
      </c>
      <c r="K269" s="40">
        <v>0</v>
      </c>
      <c r="L269" s="40">
        <v>0</v>
      </c>
      <c r="M269" s="40">
        <v>0</v>
      </c>
      <c r="N269" s="40">
        <v>0</v>
      </c>
      <c r="O269" s="40">
        <v>0</v>
      </c>
      <c r="P269" s="40">
        <v>0</v>
      </c>
      <c r="Q269" s="168"/>
    </row>
    <row r="270" spans="2:17" hidden="1">
      <c r="B270" s="110">
        <v>258</v>
      </c>
      <c r="C270" s="35"/>
      <c r="D270" s="36" t="s">
        <v>190</v>
      </c>
      <c r="E270" s="111"/>
      <c r="F270" s="37" t="s">
        <v>190</v>
      </c>
      <c r="G270" s="38"/>
      <c r="H270" s="40">
        <v>0</v>
      </c>
      <c r="I270" s="40">
        <v>0</v>
      </c>
      <c r="J270" s="40">
        <v>0</v>
      </c>
      <c r="K270" s="40">
        <v>0</v>
      </c>
      <c r="L270" s="40">
        <v>0</v>
      </c>
      <c r="M270" s="40">
        <v>0</v>
      </c>
      <c r="N270" s="40">
        <v>0</v>
      </c>
      <c r="O270" s="40">
        <v>0</v>
      </c>
      <c r="P270" s="40">
        <v>0</v>
      </c>
      <c r="Q270" s="168"/>
    </row>
    <row r="271" spans="2:17" hidden="1">
      <c r="B271" s="36">
        <v>259</v>
      </c>
      <c r="C271" s="35"/>
      <c r="D271" s="36" t="s">
        <v>190</v>
      </c>
      <c r="E271" s="111"/>
      <c r="F271" s="37" t="s">
        <v>190</v>
      </c>
      <c r="G271" s="38"/>
      <c r="H271" s="40">
        <v>0</v>
      </c>
      <c r="I271" s="40">
        <v>0</v>
      </c>
      <c r="J271" s="40">
        <v>0</v>
      </c>
      <c r="K271" s="40">
        <v>0</v>
      </c>
      <c r="L271" s="40">
        <v>0</v>
      </c>
      <c r="M271" s="40">
        <v>0</v>
      </c>
      <c r="N271" s="40">
        <v>0</v>
      </c>
      <c r="O271" s="40">
        <v>0</v>
      </c>
      <c r="P271" s="40">
        <v>0</v>
      </c>
      <c r="Q271" s="168"/>
    </row>
    <row r="272" spans="2:17" hidden="1">
      <c r="B272" s="110">
        <v>260</v>
      </c>
      <c r="C272" s="35"/>
      <c r="D272" s="36" t="s">
        <v>190</v>
      </c>
      <c r="E272" s="111"/>
      <c r="F272" s="37" t="s">
        <v>190</v>
      </c>
      <c r="G272" s="38"/>
      <c r="H272" s="40">
        <v>0</v>
      </c>
      <c r="I272" s="40">
        <v>0</v>
      </c>
      <c r="J272" s="40">
        <v>0</v>
      </c>
      <c r="K272" s="40">
        <v>0</v>
      </c>
      <c r="L272" s="40">
        <v>0</v>
      </c>
      <c r="M272" s="40">
        <v>0</v>
      </c>
      <c r="N272" s="40">
        <v>0</v>
      </c>
      <c r="O272" s="40">
        <v>0</v>
      </c>
      <c r="P272" s="40">
        <v>0</v>
      </c>
      <c r="Q272" s="168"/>
    </row>
    <row r="273" spans="2:17" hidden="1">
      <c r="B273" s="36">
        <v>261</v>
      </c>
      <c r="C273" s="35"/>
      <c r="D273" s="36" t="s">
        <v>190</v>
      </c>
      <c r="E273" s="111"/>
      <c r="F273" s="37" t="s">
        <v>190</v>
      </c>
      <c r="G273" s="38"/>
      <c r="H273" s="40">
        <v>0</v>
      </c>
      <c r="I273" s="40">
        <v>0</v>
      </c>
      <c r="J273" s="40">
        <v>0</v>
      </c>
      <c r="K273" s="40">
        <v>0</v>
      </c>
      <c r="L273" s="40">
        <v>0</v>
      </c>
      <c r="M273" s="40">
        <v>0</v>
      </c>
      <c r="N273" s="40">
        <v>0</v>
      </c>
      <c r="O273" s="40">
        <v>0</v>
      </c>
      <c r="P273" s="40">
        <v>0</v>
      </c>
      <c r="Q273" s="168"/>
    </row>
    <row r="274" spans="2:17" hidden="1">
      <c r="B274" s="110">
        <v>262</v>
      </c>
      <c r="C274" s="35"/>
      <c r="D274" s="36" t="s">
        <v>190</v>
      </c>
      <c r="E274" s="111"/>
      <c r="F274" s="37" t="s">
        <v>190</v>
      </c>
      <c r="G274" s="38"/>
      <c r="H274" s="40">
        <v>0</v>
      </c>
      <c r="I274" s="40">
        <v>0</v>
      </c>
      <c r="J274" s="40">
        <v>0</v>
      </c>
      <c r="K274" s="40">
        <v>0</v>
      </c>
      <c r="L274" s="40">
        <v>0</v>
      </c>
      <c r="M274" s="40">
        <v>0</v>
      </c>
      <c r="N274" s="40">
        <v>0</v>
      </c>
      <c r="O274" s="40">
        <v>0</v>
      </c>
      <c r="P274" s="40">
        <v>0</v>
      </c>
      <c r="Q274" s="168"/>
    </row>
    <row r="275" spans="2:17" hidden="1">
      <c r="B275" s="36">
        <v>263</v>
      </c>
      <c r="C275" s="35"/>
      <c r="D275" s="36" t="s">
        <v>190</v>
      </c>
      <c r="E275" s="111"/>
      <c r="F275" s="37" t="s">
        <v>190</v>
      </c>
      <c r="G275" s="38"/>
      <c r="H275" s="40">
        <v>0</v>
      </c>
      <c r="I275" s="40">
        <v>0</v>
      </c>
      <c r="J275" s="40">
        <v>0</v>
      </c>
      <c r="K275" s="40">
        <v>0</v>
      </c>
      <c r="L275" s="40">
        <v>0</v>
      </c>
      <c r="M275" s="40">
        <v>0</v>
      </c>
      <c r="N275" s="40">
        <v>0</v>
      </c>
      <c r="O275" s="40">
        <v>0</v>
      </c>
      <c r="P275" s="40">
        <v>0</v>
      </c>
      <c r="Q275" s="168"/>
    </row>
    <row r="276" spans="2:17" hidden="1">
      <c r="B276" s="110">
        <v>264</v>
      </c>
      <c r="C276" s="35"/>
      <c r="D276" s="36" t="s">
        <v>190</v>
      </c>
      <c r="E276" s="111"/>
      <c r="F276" s="37" t="s">
        <v>190</v>
      </c>
      <c r="G276" s="38"/>
      <c r="H276" s="40">
        <v>0</v>
      </c>
      <c r="I276" s="40">
        <v>0</v>
      </c>
      <c r="J276" s="40">
        <v>0</v>
      </c>
      <c r="K276" s="40">
        <v>0</v>
      </c>
      <c r="L276" s="40">
        <v>0</v>
      </c>
      <c r="M276" s="40">
        <v>0</v>
      </c>
      <c r="N276" s="40">
        <v>0</v>
      </c>
      <c r="O276" s="40">
        <v>0</v>
      </c>
      <c r="P276" s="40">
        <v>0</v>
      </c>
      <c r="Q276" s="168"/>
    </row>
    <row r="277" spans="2:17" hidden="1">
      <c r="B277" s="36">
        <v>265</v>
      </c>
      <c r="C277" s="35"/>
      <c r="D277" s="36" t="s">
        <v>190</v>
      </c>
      <c r="E277" s="111"/>
      <c r="F277" s="37" t="s">
        <v>190</v>
      </c>
      <c r="G277" s="38"/>
      <c r="H277" s="40">
        <v>0</v>
      </c>
      <c r="I277" s="40">
        <v>0</v>
      </c>
      <c r="J277" s="40">
        <v>0</v>
      </c>
      <c r="K277" s="40">
        <v>0</v>
      </c>
      <c r="L277" s="40">
        <v>0</v>
      </c>
      <c r="M277" s="40">
        <v>0</v>
      </c>
      <c r="N277" s="40">
        <v>0</v>
      </c>
      <c r="O277" s="40">
        <v>0</v>
      </c>
      <c r="P277" s="40">
        <v>0</v>
      </c>
      <c r="Q277" s="168"/>
    </row>
    <row r="278" spans="2:17" hidden="1">
      <c r="B278" s="110">
        <v>266</v>
      </c>
      <c r="C278" s="35"/>
      <c r="D278" s="36" t="s">
        <v>190</v>
      </c>
      <c r="E278" s="111"/>
      <c r="F278" s="37" t="s">
        <v>190</v>
      </c>
      <c r="G278" s="38"/>
      <c r="H278" s="40">
        <v>0</v>
      </c>
      <c r="I278" s="40">
        <v>0</v>
      </c>
      <c r="J278" s="40">
        <v>0</v>
      </c>
      <c r="K278" s="40">
        <v>0</v>
      </c>
      <c r="L278" s="40">
        <v>0</v>
      </c>
      <c r="M278" s="40">
        <v>0</v>
      </c>
      <c r="N278" s="40">
        <v>0</v>
      </c>
      <c r="O278" s="40">
        <v>0</v>
      </c>
      <c r="P278" s="40">
        <v>0</v>
      </c>
      <c r="Q278" s="168"/>
    </row>
    <row r="279" spans="2:17" hidden="1">
      <c r="B279" s="36">
        <v>267</v>
      </c>
      <c r="C279" s="35"/>
      <c r="D279" s="36" t="s">
        <v>190</v>
      </c>
      <c r="E279" s="111"/>
      <c r="F279" s="37" t="s">
        <v>190</v>
      </c>
      <c r="G279" s="38"/>
      <c r="H279" s="40">
        <v>0</v>
      </c>
      <c r="I279" s="40">
        <v>0</v>
      </c>
      <c r="J279" s="40">
        <v>0</v>
      </c>
      <c r="K279" s="40">
        <v>0</v>
      </c>
      <c r="L279" s="40">
        <v>0</v>
      </c>
      <c r="M279" s="40">
        <v>0</v>
      </c>
      <c r="N279" s="40">
        <v>0</v>
      </c>
      <c r="O279" s="40">
        <v>0</v>
      </c>
      <c r="P279" s="40">
        <v>0</v>
      </c>
      <c r="Q279" s="168"/>
    </row>
    <row r="280" spans="2:17" hidden="1">
      <c r="B280" s="110">
        <v>268</v>
      </c>
      <c r="C280" s="35"/>
      <c r="D280" s="36" t="s">
        <v>190</v>
      </c>
      <c r="E280" s="111"/>
      <c r="F280" s="37" t="s">
        <v>190</v>
      </c>
      <c r="G280" s="38"/>
      <c r="H280" s="40">
        <v>0</v>
      </c>
      <c r="I280" s="40">
        <v>0</v>
      </c>
      <c r="J280" s="40">
        <v>0</v>
      </c>
      <c r="K280" s="40">
        <v>0</v>
      </c>
      <c r="L280" s="40">
        <v>0</v>
      </c>
      <c r="M280" s="40">
        <v>0</v>
      </c>
      <c r="N280" s="40">
        <v>0</v>
      </c>
      <c r="O280" s="40">
        <v>0</v>
      </c>
      <c r="P280" s="40">
        <v>0</v>
      </c>
      <c r="Q280" s="168"/>
    </row>
    <row r="281" spans="2:17" hidden="1">
      <c r="B281" s="36">
        <v>269</v>
      </c>
      <c r="C281" s="35"/>
      <c r="D281" s="36" t="s">
        <v>190</v>
      </c>
      <c r="E281" s="111"/>
      <c r="F281" s="37" t="s">
        <v>190</v>
      </c>
      <c r="G281" s="38"/>
      <c r="H281" s="40">
        <v>0</v>
      </c>
      <c r="I281" s="40">
        <v>0</v>
      </c>
      <c r="J281" s="40">
        <v>0</v>
      </c>
      <c r="K281" s="40">
        <v>0</v>
      </c>
      <c r="L281" s="40">
        <v>0</v>
      </c>
      <c r="M281" s="40">
        <v>0</v>
      </c>
      <c r="N281" s="40">
        <v>0</v>
      </c>
      <c r="O281" s="40">
        <v>0</v>
      </c>
      <c r="P281" s="40">
        <v>0</v>
      </c>
      <c r="Q281" s="168"/>
    </row>
    <row r="282" spans="2:17" hidden="1">
      <c r="B282" s="110">
        <v>270</v>
      </c>
      <c r="C282" s="35"/>
      <c r="D282" s="36" t="s">
        <v>190</v>
      </c>
      <c r="E282" s="111"/>
      <c r="F282" s="37" t="s">
        <v>190</v>
      </c>
      <c r="G282" s="38"/>
      <c r="H282" s="40">
        <v>0</v>
      </c>
      <c r="I282" s="40">
        <v>0</v>
      </c>
      <c r="J282" s="40">
        <v>0</v>
      </c>
      <c r="K282" s="40">
        <v>0</v>
      </c>
      <c r="L282" s="40">
        <v>0</v>
      </c>
      <c r="M282" s="40">
        <v>0</v>
      </c>
      <c r="N282" s="40">
        <v>0</v>
      </c>
      <c r="O282" s="40">
        <v>0</v>
      </c>
      <c r="P282" s="40">
        <v>0</v>
      </c>
      <c r="Q282" s="168"/>
    </row>
    <row r="283" spans="2:17" hidden="1">
      <c r="B283" s="36">
        <v>271</v>
      </c>
      <c r="C283" s="35"/>
      <c r="D283" s="36" t="s">
        <v>190</v>
      </c>
      <c r="E283" s="111"/>
      <c r="F283" s="37" t="s">
        <v>190</v>
      </c>
      <c r="G283" s="38"/>
      <c r="H283" s="40">
        <v>0</v>
      </c>
      <c r="I283" s="40">
        <v>0</v>
      </c>
      <c r="J283" s="40">
        <v>0</v>
      </c>
      <c r="K283" s="40">
        <v>0</v>
      </c>
      <c r="L283" s="40">
        <v>0</v>
      </c>
      <c r="M283" s="40">
        <v>0</v>
      </c>
      <c r="N283" s="40">
        <v>0</v>
      </c>
      <c r="O283" s="40">
        <v>0</v>
      </c>
      <c r="P283" s="40">
        <v>0</v>
      </c>
      <c r="Q283" s="168"/>
    </row>
    <row r="284" spans="2:17" hidden="1">
      <c r="B284" s="110">
        <v>272</v>
      </c>
      <c r="C284" s="35"/>
      <c r="D284" s="36" t="s">
        <v>190</v>
      </c>
      <c r="E284" s="111"/>
      <c r="F284" s="37" t="s">
        <v>190</v>
      </c>
      <c r="G284" s="38"/>
      <c r="H284" s="40">
        <v>0</v>
      </c>
      <c r="I284" s="40">
        <v>0</v>
      </c>
      <c r="J284" s="40">
        <v>0</v>
      </c>
      <c r="K284" s="40">
        <v>0</v>
      </c>
      <c r="L284" s="40">
        <v>0</v>
      </c>
      <c r="M284" s="40">
        <v>0</v>
      </c>
      <c r="N284" s="40">
        <v>0</v>
      </c>
      <c r="O284" s="40">
        <v>0</v>
      </c>
      <c r="P284" s="40">
        <v>0</v>
      </c>
      <c r="Q284" s="168"/>
    </row>
    <row r="285" spans="2:17" hidden="1">
      <c r="B285" s="36">
        <v>273</v>
      </c>
      <c r="C285" s="35"/>
      <c r="D285" s="36" t="s">
        <v>190</v>
      </c>
      <c r="E285" s="111"/>
      <c r="F285" s="37" t="s">
        <v>190</v>
      </c>
      <c r="G285" s="38"/>
      <c r="H285" s="40">
        <v>0</v>
      </c>
      <c r="I285" s="40">
        <v>0</v>
      </c>
      <c r="J285" s="40">
        <v>0</v>
      </c>
      <c r="K285" s="40">
        <v>0</v>
      </c>
      <c r="L285" s="40">
        <v>0</v>
      </c>
      <c r="M285" s="40">
        <v>0</v>
      </c>
      <c r="N285" s="40">
        <v>0</v>
      </c>
      <c r="O285" s="40">
        <v>0</v>
      </c>
      <c r="P285" s="40">
        <v>0</v>
      </c>
      <c r="Q285" s="168"/>
    </row>
    <row r="286" spans="2:17" hidden="1">
      <c r="B286" s="110">
        <v>274</v>
      </c>
      <c r="C286" s="35"/>
      <c r="D286" s="36" t="s">
        <v>190</v>
      </c>
      <c r="E286" s="111"/>
      <c r="F286" s="37" t="s">
        <v>190</v>
      </c>
      <c r="G286" s="38"/>
      <c r="H286" s="40">
        <v>0</v>
      </c>
      <c r="I286" s="40">
        <v>0</v>
      </c>
      <c r="J286" s="40">
        <v>0</v>
      </c>
      <c r="K286" s="40">
        <v>0</v>
      </c>
      <c r="L286" s="40">
        <v>0</v>
      </c>
      <c r="M286" s="40">
        <v>0</v>
      </c>
      <c r="N286" s="40">
        <v>0</v>
      </c>
      <c r="O286" s="40">
        <v>0</v>
      </c>
      <c r="P286" s="40">
        <v>0</v>
      </c>
      <c r="Q286" s="168"/>
    </row>
    <row r="287" spans="2:17" hidden="1">
      <c r="B287" s="36">
        <v>275</v>
      </c>
      <c r="C287" s="35"/>
      <c r="D287" s="36" t="s">
        <v>190</v>
      </c>
      <c r="E287" s="111"/>
      <c r="F287" s="37" t="s">
        <v>190</v>
      </c>
      <c r="G287" s="38"/>
      <c r="H287" s="40">
        <v>0</v>
      </c>
      <c r="I287" s="40">
        <v>0</v>
      </c>
      <c r="J287" s="40">
        <v>0</v>
      </c>
      <c r="K287" s="40">
        <v>0</v>
      </c>
      <c r="L287" s="40">
        <v>0</v>
      </c>
      <c r="M287" s="40">
        <v>0</v>
      </c>
      <c r="N287" s="40">
        <v>0</v>
      </c>
      <c r="O287" s="40">
        <v>0</v>
      </c>
      <c r="P287" s="40">
        <v>0</v>
      </c>
      <c r="Q287" s="168"/>
    </row>
    <row r="288" spans="2:17" hidden="1">
      <c r="B288" s="110">
        <v>276</v>
      </c>
      <c r="C288" s="35"/>
      <c r="D288" s="36" t="s">
        <v>190</v>
      </c>
      <c r="E288" s="111"/>
      <c r="F288" s="37" t="s">
        <v>190</v>
      </c>
      <c r="G288" s="38"/>
      <c r="H288" s="40">
        <v>0</v>
      </c>
      <c r="I288" s="40">
        <v>0</v>
      </c>
      <c r="J288" s="40">
        <v>0</v>
      </c>
      <c r="K288" s="40">
        <v>0</v>
      </c>
      <c r="L288" s="40">
        <v>0</v>
      </c>
      <c r="M288" s="40">
        <v>0</v>
      </c>
      <c r="N288" s="40">
        <v>0</v>
      </c>
      <c r="O288" s="40">
        <v>0</v>
      </c>
      <c r="P288" s="40">
        <v>0</v>
      </c>
      <c r="Q288" s="168"/>
    </row>
    <row r="289" spans="2:17" hidden="1">
      <c r="B289" s="36">
        <v>277</v>
      </c>
      <c r="C289" s="35"/>
      <c r="D289" s="36" t="s">
        <v>190</v>
      </c>
      <c r="E289" s="111"/>
      <c r="F289" s="37" t="s">
        <v>190</v>
      </c>
      <c r="G289" s="38"/>
      <c r="H289" s="40">
        <v>0</v>
      </c>
      <c r="I289" s="40">
        <v>0</v>
      </c>
      <c r="J289" s="40">
        <v>0</v>
      </c>
      <c r="K289" s="40">
        <v>0</v>
      </c>
      <c r="L289" s="40">
        <v>0</v>
      </c>
      <c r="M289" s="40">
        <v>0</v>
      </c>
      <c r="N289" s="40">
        <v>0</v>
      </c>
      <c r="O289" s="40">
        <v>0</v>
      </c>
      <c r="P289" s="40">
        <v>0</v>
      </c>
      <c r="Q289" s="168"/>
    </row>
    <row r="290" spans="2:17" hidden="1">
      <c r="B290" s="110">
        <v>278</v>
      </c>
      <c r="C290" s="35"/>
      <c r="D290" s="36" t="s">
        <v>190</v>
      </c>
      <c r="E290" s="111"/>
      <c r="F290" s="37" t="s">
        <v>190</v>
      </c>
      <c r="G290" s="38"/>
      <c r="H290" s="40">
        <v>0</v>
      </c>
      <c r="I290" s="40">
        <v>0</v>
      </c>
      <c r="J290" s="40">
        <v>0</v>
      </c>
      <c r="K290" s="40">
        <v>0</v>
      </c>
      <c r="L290" s="40">
        <v>0</v>
      </c>
      <c r="M290" s="40">
        <v>0</v>
      </c>
      <c r="N290" s="40">
        <v>0</v>
      </c>
      <c r="O290" s="40">
        <v>0</v>
      </c>
      <c r="P290" s="40">
        <v>0</v>
      </c>
      <c r="Q290" s="168"/>
    </row>
    <row r="291" spans="2:17" hidden="1">
      <c r="B291" s="36">
        <v>279</v>
      </c>
      <c r="C291" s="35"/>
      <c r="D291" s="36" t="s">
        <v>190</v>
      </c>
      <c r="E291" s="111"/>
      <c r="F291" s="37" t="s">
        <v>190</v>
      </c>
      <c r="G291" s="38"/>
      <c r="H291" s="40">
        <v>0</v>
      </c>
      <c r="I291" s="40">
        <v>0</v>
      </c>
      <c r="J291" s="40">
        <v>0</v>
      </c>
      <c r="K291" s="40">
        <v>0</v>
      </c>
      <c r="L291" s="40">
        <v>0</v>
      </c>
      <c r="M291" s="40">
        <v>0</v>
      </c>
      <c r="N291" s="40">
        <v>0</v>
      </c>
      <c r="O291" s="40">
        <v>0</v>
      </c>
      <c r="P291" s="40">
        <v>0</v>
      </c>
      <c r="Q291" s="168"/>
    </row>
    <row r="292" spans="2:17" hidden="1">
      <c r="B292" s="110">
        <v>280</v>
      </c>
      <c r="C292" s="35"/>
      <c r="D292" s="36" t="s">
        <v>190</v>
      </c>
      <c r="E292" s="111"/>
      <c r="F292" s="37" t="s">
        <v>190</v>
      </c>
      <c r="G292" s="38"/>
      <c r="H292" s="40">
        <v>0</v>
      </c>
      <c r="I292" s="40">
        <v>0</v>
      </c>
      <c r="J292" s="40">
        <v>0</v>
      </c>
      <c r="K292" s="40">
        <v>0</v>
      </c>
      <c r="L292" s="40">
        <v>0</v>
      </c>
      <c r="M292" s="40">
        <v>0</v>
      </c>
      <c r="N292" s="40">
        <v>0</v>
      </c>
      <c r="O292" s="40">
        <v>0</v>
      </c>
      <c r="P292" s="40">
        <v>0</v>
      </c>
      <c r="Q292" s="168"/>
    </row>
    <row r="293" spans="2:17" hidden="1">
      <c r="B293" s="36">
        <v>281</v>
      </c>
      <c r="C293" s="35"/>
      <c r="D293" s="36" t="s">
        <v>190</v>
      </c>
      <c r="E293" s="111"/>
      <c r="F293" s="37" t="s">
        <v>190</v>
      </c>
      <c r="G293" s="38"/>
      <c r="H293" s="40">
        <v>0</v>
      </c>
      <c r="I293" s="40">
        <v>0</v>
      </c>
      <c r="J293" s="40">
        <v>0</v>
      </c>
      <c r="K293" s="40">
        <v>0</v>
      </c>
      <c r="L293" s="40">
        <v>0</v>
      </c>
      <c r="M293" s="40">
        <v>0</v>
      </c>
      <c r="N293" s="40">
        <v>0</v>
      </c>
      <c r="O293" s="40">
        <v>0</v>
      </c>
      <c r="P293" s="40">
        <v>0</v>
      </c>
      <c r="Q293" s="168"/>
    </row>
    <row r="294" spans="2:17" hidden="1">
      <c r="B294" s="110">
        <v>282</v>
      </c>
      <c r="C294" s="35"/>
      <c r="D294" s="36" t="s">
        <v>190</v>
      </c>
      <c r="E294" s="111"/>
      <c r="F294" s="37" t="s">
        <v>190</v>
      </c>
      <c r="G294" s="38"/>
      <c r="H294" s="40">
        <v>0</v>
      </c>
      <c r="I294" s="40">
        <v>0</v>
      </c>
      <c r="J294" s="40">
        <v>0</v>
      </c>
      <c r="K294" s="40">
        <v>0</v>
      </c>
      <c r="L294" s="40">
        <v>0</v>
      </c>
      <c r="M294" s="40">
        <v>0</v>
      </c>
      <c r="N294" s="40">
        <v>0</v>
      </c>
      <c r="O294" s="40">
        <v>0</v>
      </c>
      <c r="P294" s="40">
        <v>0</v>
      </c>
      <c r="Q294" s="168"/>
    </row>
    <row r="295" spans="2:17" hidden="1">
      <c r="B295" s="36">
        <v>283</v>
      </c>
      <c r="C295" s="35"/>
      <c r="D295" s="36" t="s">
        <v>190</v>
      </c>
      <c r="E295" s="111"/>
      <c r="F295" s="37" t="s">
        <v>190</v>
      </c>
      <c r="G295" s="38"/>
      <c r="H295" s="40">
        <v>0</v>
      </c>
      <c r="I295" s="40">
        <v>0</v>
      </c>
      <c r="J295" s="40">
        <v>0</v>
      </c>
      <c r="K295" s="40">
        <v>0</v>
      </c>
      <c r="L295" s="40">
        <v>0</v>
      </c>
      <c r="M295" s="40">
        <v>0</v>
      </c>
      <c r="N295" s="40">
        <v>0</v>
      </c>
      <c r="O295" s="40">
        <v>0</v>
      </c>
      <c r="P295" s="40">
        <v>0</v>
      </c>
      <c r="Q295" s="168"/>
    </row>
    <row r="296" spans="2:17" hidden="1">
      <c r="B296" s="110">
        <v>284</v>
      </c>
      <c r="C296" s="35"/>
      <c r="D296" s="36" t="s">
        <v>190</v>
      </c>
      <c r="E296" s="111"/>
      <c r="F296" s="37" t="s">
        <v>190</v>
      </c>
      <c r="G296" s="38"/>
      <c r="H296" s="40">
        <v>0</v>
      </c>
      <c r="I296" s="40">
        <v>0</v>
      </c>
      <c r="J296" s="40">
        <v>0</v>
      </c>
      <c r="K296" s="40">
        <v>0</v>
      </c>
      <c r="L296" s="40">
        <v>0</v>
      </c>
      <c r="M296" s="40">
        <v>0</v>
      </c>
      <c r="N296" s="40">
        <v>0</v>
      </c>
      <c r="O296" s="40">
        <v>0</v>
      </c>
      <c r="P296" s="40">
        <v>0</v>
      </c>
      <c r="Q296" s="168"/>
    </row>
    <row r="297" spans="2:17" hidden="1">
      <c r="B297" s="36">
        <v>285</v>
      </c>
      <c r="C297" s="35"/>
      <c r="D297" s="36" t="s">
        <v>190</v>
      </c>
      <c r="E297" s="111"/>
      <c r="F297" s="37" t="s">
        <v>190</v>
      </c>
      <c r="G297" s="38"/>
      <c r="H297" s="40">
        <v>0</v>
      </c>
      <c r="I297" s="40">
        <v>0</v>
      </c>
      <c r="J297" s="40">
        <v>0</v>
      </c>
      <c r="K297" s="40">
        <v>0</v>
      </c>
      <c r="L297" s="40">
        <v>0</v>
      </c>
      <c r="M297" s="40">
        <v>0</v>
      </c>
      <c r="N297" s="40">
        <v>0</v>
      </c>
      <c r="O297" s="40">
        <v>0</v>
      </c>
      <c r="P297" s="40">
        <v>0</v>
      </c>
      <c r="Q297" s="168"/>
    </row>
    <row r="298" spans="2:17" hidden="1">
      <c r="B298" s="110">
        <v>286</v>
      </c>
      <c r="C298" s="35"/>
      <c r="D298" s="36" t="s">
        <v>190</v>
      </c>
      <c r="E298" s="111"/>
      <c r="F298" s="37" t="s">
        <v>190</v>
      </c>
      <c r="G298" s="38"/>
      <c r="H298" s="40">
        <v>0</v>
      </c>
      <c r="I298" s="40">
        <v>0</v>
      </c>
      <c r="J298" s="40">
        <v>0</v>
      </c>
      <c r="K298" s="40">
        <v>0</v>
      </c>
      <c r="L298" s="40">
        <v>0</v>
      </c>
      <c r="M298" s="40">
        <v>0</v>
      </c>
      <c r="N298" s="40">
        <v>0</v>
      </c>
      <c r="O298" s="40">
        <v>0</v>
      </c>
      <c r="P298" s="40">
        <v>0</v>
      </c>
      <c r="Q298" s="168"/>
    </row>
    <row r="299" spans="2:17" hidden="1">
      <c r="B299" s="36">
        <v>287</v>
      </c>
      <c r="C299" s="35"/>
      <c r="D299" s="36" t="s">
        <v>190</v>
      </c>
      <c r="E299" s="111"/>
      <c r="F299" s="37" t="s">
        <v>190</v>
      </c>
      <c r="G299" s="38"/>
      <c r="H299" s="40">
        <v>0</v>
      </c>
      <c r="I299" s="40">
        <v>0</v>
      </c>
      <c r="J299" s="40">
        <v>0</v>
      </c>
      <c r="K299" s="40">
        <v>0</v>
      </c>
      <c r="L299" s="40">
        <v>0</v>
      </c>
      <c r="M299" s="40">
        <v>0</v>
      </c>
      <c r="N299" s="40">
        <v>0</v>
      </c>
      <c r="O299" s="40">
        <v>0</v>
      </c>
      <c r="P299" s="40">
        <v>0</v>
      </c>
      <c r="Q299" s="168"/>
    </row>
    <row r="300" spans="2:17" hidden="1">
      <c r="B300" s="110">
        <v>288</v>
      </c>
      <c r="C300" s="35"/>
      <c r="D300" s="36" t="s">
        <v>190</v>
      </c>
      <c r="E300" s="111"/>
      <c r="F300" s="37" t="s">
        <v>190</v>
      </c>
      <c r="G300" s="38"/>
      <c r="H300" s="40">
        <v>0</v>
      </c>
      <c r="I300" s="40">
        <v>0</v>
      </c>
      <c r="J300" s="40">
        <v>0</v>
      </c>
      <c r="K300" s="40">
        <v>0</v>
      </c>
      <c r="L300" s="40">
        <v>0</v>
      </c>
      <c r="M300" s="40">
        <v>0</v>
      </c>
      <c r="N300" s="40">
        <v>0</v>
      </c>
      <c r="O300" s="40">
        <v>0</v>
      </c>
      <c r="P300" s="40">
        <v>0</v>
      </c>
      <c r="Q300" s="168"/>
    </row>
    <row r="301" spans="2:17" hidden="1">
      <c r="B301" s="36">
        <v>289</v>
      </c>
      <c r="C301" s="35"/>
      <c r="D301" s="36" t="s">
        <v>190</v>
      </c>
      <c r="E301" s="111"/>
      <c r="F301" s="37" t="s">
        <v>190</v>
      </c>
      <c r="G301" s="38"/>
      <c r="H301" s="40">
        <v>0</v>
      </c>
      <c r="I301" s="40">
        <v>0</v>
      </c>
      <c r="J301" s="40">
        <v>0</v>
      </c>
      <c r="K301" s="40">
        <v>0</v>
      </c>
      <c r="L301" s="40">
        <v>0</v>
      </c>
      <c r="M301" s="40">
        <v>0</v>
      </c>
      <c r="N301" s="40">
        <v>0</v>
      </c>
      <c r="O301" s="40">
        <v>0</v>
      </c>
      <c r="P301" s="40">
        <v>0</v>
      </c>
      <c r="Q301" s="168"/>
    </row>
    <row r="302" spans="2:17" hidden="1">
      <c r="B302" s="110">
        <v>290</v>
      </c>
      <c r="C302" s="35"/>
      <c r="D302" s="36" t="s">
        <v>190</v>
      </c>
      <c r="E302" s="111"/>
      <c r="F302" s="37" t="s">
        <v>190</v>
      </c>
      <c r="G302" s="38"/>
      <c r="H302" s="40">
        <v>0</v>
      </c>
      <c r="I302" s="40">
        <v>0</v>
      </c>
      <c r="J302" s="40">
        <v>0</v>
      </c>
      <c r="K302" s="40">
        <v>0</v>
      </c>
      <c r="L302" s="40">
        <v>0</v>
      </c>
      <c r="M302" s="40">
        <v>0</v>
      </c>
      <c r="N302" s="40">
        <v>0</v>
      </c>
      <c r="O302" s="40">
        <v>0</v>
      </c>
      <c r="P302" s="40">
        <v>0</v>
      </c>
      <c r="Q302" s="168"/>
    </row>
    <row r="303" spans="2:17" hidden="1">
      <c r="B303" s="36">
        <v>291</v>
      </c>
      <c r="C303" s="35"/>
      <c r="D303" s="36" t="s">
        <v>190</v>
      </c>
      <c r="E303" s="111"/>
      <c r="F303" s="37" t="s">
        <v>190</v>
      </c>
      <c r="G303" s="38"/>
      <c r="H303" s="40">
        <v>0</v>
      </c>
      <c r="I303" s="40">
        <v>0</v>
      </c>
      <c r="J303" s="40">
        <v>0</v>
      </c>
      <c r="K303" s="40">
        <v>0</v>
      </c>
      <c r="L303" s="40">
        <v>0</v>
      </c>
      <c r="M303" s="40">
        <v>0</v>
      </c>
      <c r="N303" s="40">
        <v>0</v>
      </c>
      <c r="O303" s="40">
        <v>0</v>
      </c>
      <c r="P303" s="40">
        <v>0</v>
      </c>
      <c r="Q303" s="168"/>
    </row>
    <row r="304" spans="2:17" hidden="1">
      <c r="B304" s="110">
        <v>292</v>
      </c>
      <c r="C304" s="35"/>
      <c r="D304" s="36" t="s">
        <v>190</v>
      </c>
      <c r="E304" s="111"/>
      <c r="F304" s="37" t="s">
        <v>190</v>
      </c>
      <c r="G304" s="38"/>
      <c r="H304" s="40">
        <v>0</v>
      </c>
      <c r="I304" s="40">
        <v>0</v>
      </c>
      <c r="J304" s="40">
        <v>0</v>
      </c>
      <c r="K304" s="40">
        <v>0</v>
      </c>
      <c r="L304" s="40">
        <v>0</v>
      </c>
      <c r="M304" s="40">
        <v>0</v>
      </c>
      <c r="N304" s="40">
        <v>0</v>
      </c>
      <c r="O304" s="40">
        <v>0</v>
      </c>
      <c r="P304" s="40">
        <v>0</v>
      </c>
      <c r="Q304" s="168"/>
    </row>
    <row r="305" spans="2:17" hidden="1">
      <c r="B305" s="36">
        <v>293</v>
      </c>
      <c r="C305" s="35"/>
      <c r="D305" s="36" t="s">
        <v>190</v>
      </c>
      <c r="E305" s="111"/>
      <c r="F305" s="37" t="s">
        <v>190</v>
      </c>
      <c r="G305" s="38"/>
      <c r="H305" s="40">
        <v>0</v>
      </c>
      <c r="I305" s="40">
        <v>0</v>
      </c>
      <c r="J305" s="40">
        <v>0</v>
      </c>
      <c r="K305" s="40">
        <v>0</v>
      </c>
      <c r="L305" s="40">
        <v>0</v>
      </c>
      <c r="M305" s="40">
        <v>0</v>
      </c>
      <c r="N305" s="40">
        <v>0</v>
      </c>
      <c r="O305" s="40">
        <v>0</v>
      </c>
      <c r="P305" s="40">
        <v>0</v>
      </c>
      <c r="Q305" s="168"/>
    </row>
    <row r="306" spans="2:17" hidden="1">
      <c r="B306" s="110">
        <v>294</v>
      </c>
      <c r="C306" s="35"/>
      <c r="D306" s="36" t="s">
        <v>190</v>
      </c>
      <c r="E306" s="111"/>
      <c r="F306" s="37" t="s">
        <v>190</v>
      </c>
      <c r="G306" s="38"/>
      <c r="H306" s="40">
        <v>0</v>
      </c>
      <c r="I306" s="40">
        <v>0</v>
      </c>
      <c r="J306" s="40">
        <v>0</v>
      </c>
      <c r="K306" s="40">
        <v>0</v>
      </c>
      <c r="L306" s="40">
        <v>0</v>
      </c>
      <c r="M306" s="40">
        <v>0</v>
      </c>
      <c r="N306" s="40">
        <v>0</v>
      </c>
      <c r="O306" s="40">
        <v>0</v>
      </c>
      <c r="P306" s="40">
        <v>0</v>
      </c>
      <c r="Q306" s="168"/>
    </row>
    <row r="307" spans="2:17" hidden="1">
      <c r="B307" s="36">
        <v>295</v>
      </c>
      <c r="C307" s="35"/>
      <c r="D307" s="36" t="s">
        <v>190</v>
      </c>
      <c r="E307" s="111"/>
      <c r="F307" s="37" t="s">
        <v>190</v>
      </c>
      <c r="G307" s="38"/>
      <c r="H307" s="40">
        <v>0</v>
      </c>
      <c r="I307" s="40">
        <v>0</v>
      </c>
      <c r="J307" s="40">
        <v>0</v>
      </c>
      <c r="K307" s="40">
        <v>0</v>
      </c>
      <c r="L307" s="40">
        <v>0</v>
      </c>
      <c r="M307" s="40">
        <v>0</v>
      </c>
      <c r="N307" s="40">
        <v>0</v>
      </c>
      <c r="O307" s="40">
        <v>0</v>
      </c>
      <c r="P307" s="40">
        <v>0</v>
      </c>
      <c r="Q307" s="168"/>
    </row>
    <row r="308" spans="2:17" hidden="1">
      <c r="B308" s="110">
        <v>296</v>
      </c>
      <c r="C308" s="35"/>
      <c r="D308" s="36" t="s">
        <v>190</v>
      </c>
      <c r="E308" s="111"/>
      <c r="F308" s="37" t="s">
        <v>190</v>
      </c>
      <c r="G308" s="38"/>
      <c r="H308" s="40">
        <v>0</v>
      </c>
      <c r="I308" s="40">
        <v>0</v>
      </c>
      <c r="J308" s="40">
        <v>0</v>
      </c>
      <c r="K308" s="40">
        <v>0</v>
      </c>
      <c r="L308" s="40">
        <v>0</v>
      </c>
      <c r="M308" s="40">
        <v>0</v>
      </c>
      <c r="N308" s="40">
        <v>0</v>
      </c>
      <c r="O308" s="40">
        <v>0</v>
      </c>
      <c r="P308" s="40">
        <v>0</v>
      </c>
      <c r="Q308" s="168"/>
    </row>
    <row r="309" spans="2:17" hidden="1">
      <c r="B309" s="36">
        <v>297</v>
      </c>
      <c r="C309" s="35"/>
      <c r="D309" s="36" t="s">
        <v>190</v>
      </c>
      <c r="E309" s="111"/>
      <c r="F309" s="37" t="s">
        <v>190</v>
      </c>
      <c r="G309" s="38"/>
      <c r="H309" s="40">
        <v>0</v>
      </c>
      <c r="I309" s="40">
        <v>0</v>
      </c>
      <c r="J309" s="40">
        <v>0</v>
      </c>
      <c r="K309" s="40">
        <v>0</v>
      </c>
      <c r="L309" s="40">
        <v>0</v>
      </c>
      <c r="M309" s="40">
        <v>0</v>
      </c>
      <c r="N309" s="40">
        <v>0</v>
      </c>
      <c r="O309" s="40">
        <v>0</v>
      </c>
      <c r="P309" s="40">
        <v>0</v>
      </c>
      <c r="Q309" s="168"/>
    </row>
    <row r="310" spans="2:17" hidden="1">
      <c r="B310" s="110">
        <v>298</v>
      </c>
      <c r="C310" s="35"/>
      <c r="D310" s="36" t="s">
        <v>190</v>
      </c>
      <c r="E310" s="111"/>
      <c r="F310" s="37" t="s">
        <v>190</v>
      </c>
      <c r="G310" s="38"/>
      <c r="H310" s="40">
        <v>0</v>
      </c>
      <c r="I310" s="40">
        <v>0</v>
      </c>
      <c r="J310" s="40">
        <v>0</v>
      </c>
      <c r="K310" s="40">
        <v>0</v>
      </c>
      <c r="L310" s="40">
        <v>0</v>
      </c>
      <c r="M310" s="40">
        <v>0</v>
      </c>
      <c r="N310" s="40">
        <v>0</v>
      </c>
      <c r="O310" s="40">
        <v>0</v>
      </c>
      <c r="P310" s="40">
        <v>0</v>
      </c>
      <c r="Q310" s="168"/>
    </row>
    <row r="311" spans="2:17" hidden="1">
      <c r="B311" s="36">
        <v>299</v>
      </c>
      <c r="C311" s="35"/>
      <c r="D311" s="36" t="s">
        <v>190</v>
      </c>
      <c r="E311" s="111"/>
      <c r="F311" s="37" t="s">
        <v>190</v>
      </c>
      <c r="G311" s="38"/>
      <c r="H311" s="40">
        <v>0</v>
      </c>
      <c r="I311" s="40">
        <v>0</v>
      </c>
      <c r="J311" s="40">
        <v>0</v>
      </c>
      <c r="K311" s="40">
        <v>0</v>
      </c>
      <c r="L311" s="40">
        <v>0</v>
      </c>
      <c r="M311" s="40">
        <v>0</v>
      </c>
      <c r="N311" s="40">
        <v>0</v>
      </c>
      <c r="O311" s="40">
        <v>0</v>
      </c>
      <c r="P311" s="40">
        <v>0</v>
      </c>
      <c r="Q311" s="168"/>
    </row>
    <row r="312" spans="2:17" hidden="1">
      <c r="B312" s="110">
        <v>300</v>
      </c>
      <c r="C312" s="35"/>
      <c r="D312" s="36" t="s">
        <v>190</v>
      </c>
      <c r="E312" s="111"/>
      <c r="F312" s="37" t="s">
        <v>190</v>
      </c>
      <c r="G312" s="38"/>
      <c r="H312" s="40">
        <v>0</v>
      </c>
      <c r="I312" s="40">
        <v>0</v>
      </c>
      <c r="J312" s="40">
        <v>0</v>
      </c>
      <c r="K312" s="40">
        <v>0</v>
      </c>
      <c r="L312" s="40">
        <v>0</v>
      </c>
      <c r="M312" s="40">
        <v>0</v>
      </c>
      <c r="N312" s="40">
        <v>0</v>
      </c>
      <c r="O312" s="40">
        <v>0</v>
      </c>
      <c r="P312" s="40">
        <v>0</v>
      </c>
      <c r="Q312" s="168"/>
    </row>
    <row r="313" spans="2:17" hidden="1">
      <c r="B313" s="36">
        <v>301</v>
      </c>
      <c r="C313" s="35"/>
      <c r="D313" s="36" t="s">
        <v>190</v>
      </c>
      <c r="E313" s="111"/>
      <c r="F313" s="37" t="s">
        <v>190</v>
      </c>
      <c r="G313" s="38"/>
      <c r="H313" s="40">
        <v>0</v>
      </c>
      <c r="I313" s="40">
        <v>0</v>
      </c>
      <c r="J313" s="40">
        <v>0</v>
      </c>
      <c r="K313" s="40">
        <v>0</v>
      </c>
      <c r="L313" s="40">
        <v>0</v>
      </c>
      <c r="M313" s="40">
        <v>0</v>
      </c>
      <c r="N313" s="40">
        <v>0</v>
      </c>
      <c r="O313" s="40">
        <v>0</v>
      </c>
      <c r="P313" s="40">
        <v>0</v>
      </c>
      <c r="Q313" s="168"/>
    </row>
    <row r="314" spans="2:17" hidden="1">
      <c r="B314" s="110">
        <v>302</v>
      </c>
      <c r="C314" s="35"/>
      <c r="D314" s="36" t="s">
        <v>190</v>
      </c>
      <c r="E314" s="111"/>
      <c r="F314" s="37" t="s">
        <v>190</v>
      </c>
      <c r="G314" s="38"/>
      <c r="H314" s="40">
        <v>0</v>
      </c>
      <c r="I314" s="40">
        <v>0</v>
      </c>
      <c r="J314" s="40">
        <v>0</v>
      </c>
      <c r="K314" s="40">
        <v>0</v>
      </c>
      <c r="L314" s="40">
        <v>0</v>
      </c>
      <c r="M314" s="40">
        <v>0</v>
      </c>
      <c r="N314" s="40">
        <v>0</v>
      </c>
      <c r="O314" s="40">
        <v>0</v>
      </c>
      <c r="P314" s="40">
        <v>0</v>
      </c>
      <c r="Q314" s="168"/>
    </row>
    <row r="315" spans="2:17" hidden="1">
      <c r="B315" s="36">
        <v>303</v>
      </c>
      <c r="C315" s="35"/>
      <c r="D315" s="36" t="s">
        <v>190</v>
      </c>
      <c r="E315" s="111"/>
      <c r="F315" s="37" t="s">
        <v>190</v>
      </c>
      <c r="G315" s="38"/>
      <c r="H315" s="40">
        <v>0</v>
      </c>
      <c r="I315" s="40">
        <v>0</v>
      </c>
      <c r="J315" s="40">
        <v>0</v>
      </c>
      <c r="K315" s="40">
        <v>0</v>
      </c>
      <c r="L315" s="40">
        <v>0</v>
      </c>
      <c r="M315" s="40">
        <v>0</v>
      </c>
      <c r="N315" s="40">
        <v>0</v>
      </c>
      <c r="O315" s="40">
        <v>0</v>
      </c>
      <c r="P315" s="40">
        <v>0</v>
      </c>
      <c r="Q315" s="168"/>
    </row>
    <row r="316" spans="2:17" hidden="1">
      <c r="B316" s="110">
        <v>304</v>
      </c>
      <c r="C316" s="35"/>
      <c r="D316" s="36" t="s">
        <v>190</v>
      </c>
      <c r="E316" s="111"/>
      <c r="F316" s="37" t="s">
        <v>190</v>
      </c>
      <c r="G316" s="38"/>
      <c r="H316" s="40">
        <v>0</v>
      </c>
      <c r="I316" s="40">
        <v>0</v>
      </c>
      <c r="J316" s="40">
        <v>0</v>
      </c>
      <c r="K316" s="40">
        <v>0</v>
      </c>
      <c r="L316" s="40">
        <v>0</v>
      </c>
      <c r="M316" s="40">
        <v>0</v>
      </c>
      <c r="N316" s="40">
        <v>0</v>
      </c>
      <c r="O316" s="40">
        <v>0</v>
      </c>
      <c r="P316" s="40">
        <v>0</v>
      </c>
      <c r="Q316" s="168"/>
    </row>
    <row r="317" spans="2:17" hidden="1">
      <c r="B317" s="36">
        <v>305</v>
      </c>
      <c r="C317" s="35"/>
      <c r="D317" s="36" t="s">
        <v>190</v>
      </c>
      <c r="E317" s="111"/>
      <c r="F317" s="37" t="s">
        <v>190</v>
      </c>
      <c r="G317" s="38"/>
      <c r="H317" s="40">
        <v>0</v>
      </c>
      <c r="I317" s="40">
        <v>0</v>
      </c>
      <c r="J317" s="40">
        <v>0</v>
      </c>
      <c r="K317" s="40">
        <v>0</v>
      </c>
      <c r="L317" s="40">
        <v>0</v>
      </c>
      <c r="M317" s="40">
        <v>0</v>
      </c>
      <c r="N317" s="40">
        <v>0</v>
      </c>
      <c r="O317" s="40">
        <v>0</v>
      </c>
      <c r="P317" s="40">
        <v>0</v>
      </c>
      <c r="Q317" s="168"/>
    </row>
    <row r="318" spans="2:17" hidden="1">
      <c r="B318" s="110">
        <v>306</v>
      </c>
      <c r="C318" s="35"/>
      <c r="D318" s="36" t="s">
        <v>190</v>
      </c>
      <c r="E318" s="111"/>
      <c r="F318" s="37" t="s">
        <v>190</v>
      </c>
      <c r="G318" s="38"/>
      <c r="H318" s="40">
        <v>0</v>
      </c>
      <c r="I318" s="40">
        <v>0</v>
      </c>
      <c r="J318" s="40">
        <v>0</v>
      </c>
      <c r="K318" s="40">
        <v>0</v>
      </c>
      <c r="L318" s="40">
        <v>0</v>
      </c>
      <c r="M318" s="40">
        <v>0</v>
      </c>
      <c r="N318" s="40">
        <v>0</v>
      </c>
      <c r="O318" s="40">
        <v>0</v>
      </c>
      <c r="P318" s="40">
        <v>0</v>
      </c>
      <c r="Q318" s="168"/>
    </row>
    <row r="319" spans="2:17" hidden="1">
      <c r="B319" s="36">
        <v>307</v>
      </c>
      <c r="C319" s="35"/>
      <c r="D319" s="36" t="s">
        <v>190</v>
      </c>
      <c r="E319" s="111"/>
      <c r="F319" s="37" t="s">
        <v>190</v>
      </c>
      <c r="G319" s="38"/>
      <c r="H319" s="40">
        <v>0</v>
      </c>
      <c r="I319" s="40">
        <v>0</v>
      </c>
      <c r="J319" s="40">
        <v>0</v>
      </c>
      <c r="K319" s="40">
        <v>0</v>
      </c>
      <c r="L319" s="40">
        <v>0</v>
      </c>
      <c r="M319" s="40">
        <v>0</v>
      </c>
      <c r="N319" s="40">
        <v>0</v>
      </c>
      <c r="O319" s="40">
        <v>0</v>
      </c>
      <c r="P319" s="40">
        <v>0</v>
      </c>
      <c r="Q319" s="168"/>
    </row>
    <row r="320" spans="2:17" hidden="1">
      <c r="B320" s="110">
        <v>308</v>
      </c>
      <c r="C320" s="35"/>
      <c r="D320" s="36" t="s">
        <v>190</v>
      </c>
      <c r="E320" s="111"/>
      <c r="F320" s="37" t="s">
        <v>190</v>
      </c>
      <c r="G320" s="38"/>
      <c r="H320" s="40">
        <v>0</v>
      </c>
      <c r="I320" s="40">
        <v>0</v>
      </c>
      <c r="J320" s="40">
        <v>0</v>
      </c>
      <c r="K320" s="40">
        <v>0</v>
      </c>
      <c r="L320" s="40">
        <v>0</v>
      </c>
      <c r="M320" s="40">
        <v>0</v>
      </c>
      <c r="N320" s="40">
        <v>0</v>
      </c>
      <c r="O320" s="40">
        <v>0</v>
      </c>
      <c r="P320" s="40">
        <v>0</v>
      </c>
      <c r="Q320" s="168"/>
    </row>
    <row r="321" spans="2:17" hidden="1">
      <c r="B321" s="36">
        <v>309</v>
      </c>
      <c r="C321" s="35"/>
      <c r="D321" s="36" t="s">
        <v>190</v>
      </c>
      <c r="E321" s="111"/>
      <c r="F321" s="37" t="s">
        <v>190</v>
      </c>
      <c r="G321" s="38"/>
      <c r="H321" s="40">
        <v>0</v>
      </c>
      <c r="I321" s="40">
        <v>0</v>
      </c>
      <c r="J321" s="40">
        <v>0</v>
      </c>
      <c r="K321" s="40">
        <v>0</v>
      </c>
      <c r="L321" s="40">
        <v>0</v>
      </c>
      <c r="M321" s="40">
        <v>0</v>
      </c>
      <c r="N321" s="40">
        <v>0</v>
      </c>
      <c r="O321" s="40">
        <v>0</v>
      </c>
      <c r="P321" s="40">
        <v>0</v>
      </c>
      <c r="Q321" s="168"/>
    </row>
    <row r="322" spans="2:17" hidden="1">
      <c r="B322" s="110">
        <v>310</v>
      </c>
      <c r="C322" s="35"/>
      <c r="D322" s="36" t="s">
        <v>190</v>
      </c>
      <c r="E322" s="111"/>
      <c r="F322" s="37" t="s">
        <v>190</v>
      </c>
      <c r="G322" s="38"/>
      <c r="H322" s="40">
        <v>0</v>
      </c>
      <c r="I322" s="40">
        <v>0</v>
      </c>
      <c r="J322" s="40">
        <v>0</v>
      </c>
      <c r="K322" s="40">
        <v>0</v>
      </c>
      <c r="L322" s="40">
        <v>0</v>
      </c>
      <c r="M322" s="40">
        <v>0</v>
      </c>
      <c r="N322" s="40">
        <v>0</v>
      </c>
      <c r="O322" s="40">
        <v>0</v>
      </c>
      <c r="P322" s="40">
        <v>0</v>
      </c>
      <c r="Q322" s="168"/>
    </row>
    <row r="323" spans="2:17" hidden="1">
      <c r="B323" s="36">
        <v>311</v>
      </c>
      <c r="C323" s="35"/>
      <c r="D323" s="36" t="s">
        <v>190</v>
      </c>
      <c r="E323" s="111"/>
      <c r="F323" s="37" t="s">
        <v>190</v>
      </c>
      <c r="G323" s="38"/>
      <c r="H323" s="40">
        <v>0</v>
      </c>
      <c r="I323" s="40">
        <v>0</v>
      </c>
      <c r="J323" s="40">
        <v>0</v>
      </c>
      <c r="K323" s="40">
        <v>0</v>
      </c>
      <c r="L323" s="40">
        <v>0</v>
      </c>
      <c r="M323" s="40">
        <v>0</v>
      </c>
      <c r="N323" s="40">
        <v>0</v>
      </c>
      <c r="O323" s="40">
        <v>0</v>
      </c>
      <c r="P323" s="40">
        <v>0</v>
      </c>
      <c r="Q323" s="168"/>
    </row>
    <row r="324" spans="2:17" hidden="1">
      <c r="B324" s="110">
        <v>312</v>
      </c>
      <c r="C324" s="35"/>
      <c r="D324" s="36" t="s">
        <v>190</v>
      </c>
      <c r="E324" s="111"/>
      <c r="F324" s="37" t="s">
        <v>190</v>
      </c>
      <c r="G324" s="38"/>
      <c r="H324" s="40">
        <v>0</v>
      </c>
      <c r="I324" s="40">
        <v>0</v>
      </c>
      <c r="J324" s="40">
        <v>0</v>
      </c>
      <c r="K324" s="40">
        <v>0</v>
      </c>
      <c r="L324" s="40">
        <v>0</v>
      </c>
      <c r="M324" s="40">
        <v>0</v>
      </c>
      <c r="N324" s="40">
        <v>0</v>
      </c>
      <c r="O324" s="40">
        <v>0</v>
      </c>
      <c r="P324" s="40">
        <v>0</v>
      </c>
      <c r="Q324" s="168"/>
    </row>
    <row r="325" spans="2:17" hidden="1">
      <c r="B325" s="36">
        <v>313</v>
      </c>
      <c r="C325" s="35"/>
      <c r="D325" s="36" t="s">
        <v>190</v>
      </c>
      <c r="E325" s="111"/>
      <c r="F325" s="37" t="s">
        <v>190</v>
      </c>
      <c r="G325" s="38"/>
      <c r="H325" s="40">
        <v>0</v>
      </c>
      <c r="I325" s="40">
        <v>0</v>
      </c>
      <c r="J325" s="40">
        <v>0</v>
      </c>
      <c r="K325" s="40">
        <v>0</v>
      </c>
      <c r="L325" s="40">
        <v>0</v>
      </c>
      <c r="M325" s="40">
        <v>0</v>
      </c>
      <c r="N325" s="40">
        <v>0</v>
      </c>
      <c r="O325" s="40">
        <v>0</v>
      </c>
      <c r="P325" s="40">
        <v>0</v>
      </c>
      <c r="Q325" s="168"/>
    </row>
    <row r="326" spans="2:17" hidden="1">
      <c r="B326" s="110">
        <v>314</v>
      </c>
      <c r="C326" s="35"/>
      <c r="D326" s="36" t="s">
        <v>190</v>
      </c>
      <c r="E326" s="111"/>
      <c r="F326" s="37" t="s">
        <v>190</v>
      </c>
      <c r="G326" s="38"/>
      <c r="H326" s="40">
        <v>0</v>
      </c>
      <c r="I326" s="40">
        <v>0</v>
      </c>
      <c r="J326" s="40">
        <v>0</v>
      </c>
      <c r="K326" s="40">
        <v>0</v>
      </c>
      <c r="L326" s="40">
        <v>0</v>
      </c>
      <c r="M326" s="40">
        <v>0</v>
      </c>
      <c r="N326" s="40">
        <v>0</v>
      </c>
      <c r="O326" s="40">
        <v>0</v>
      </c>
      <c r="P326" s="40">
        <v>0</v>
      </c>
      <c r="Q326" s="168"/>
    </row>
    <row r="327" spans="2:17" hidden="1">
      <c r="B327" s="36">
        <v>315</v>
      </c>
      <c r="C327" s="35"/>
      <c r="D327" s="36" t="s">
        <v>190</v>
      </c>
      <c r="E327" s="111"/>
      <c r="F327" s="37" t="s">
        <v>190</v>
      </c>
      <c r="G327" s="38"/>
      <c r="H327" s="40">
        <v>0</v>
      </c>
      <c r="I327" s="40">
        <v>0</v>
      </c>
      <c r="J327" s="40">
        <v>0</v>
      </c>
      <c r="K327" s="40">
        <v>0</v>
      </c>
      <c r="L327" s="40">
        <v>0</v>
      </c>
      <c r="M327" s="40">
        <v>0</v>
      </c>
      <c r="N327" s="40">
        <v>0</v>
      </c>
      <c r="O327" s="40">
        <v>0</v>
      </c>
      <c r="P327" s="40">
        <v>0</v>
      </c>
      <c r="Q327" s="168"/>
    </row>
    <row r="328" spans="2:17" hidden="1">
      <c r="B328" s="110">
        <v>316</v>
      </c>
      <c r="C328" s="35"/>
      <c r="D328" s="36" t="s">
        <v>190</v>
      </c>
      <c r="E328" s="111"/>
      <c r="F328" s="37" t="s">
        <v>190</v>
      </c>
      <c r="G328" s="38"/>
      <c r="H328" s="40">
        <v>0</v>
      </c>
      <c r="I328" s="40">
        <v>0</v>
      </c>
      <c r="J328" s="40">
        <v>0</v>
      </c>
      <c r="K328" s="40">
        <v>0</v>
      </c>
      <c r="L328" s="40">
        <v>0</v>
      </c>
      <c r="M328" s="40">
        <v>0</v>
      </c>
      <c r="N328" s="40">
        <v>0</v>
      </c>
      <c r="O328" s="40">
        <v>0</v>
      </c>
      <c r="P328" s="40">
        <v>0</v>
      </c>
      <c r="Q328" s="168"/>
    </row>
    <row r="329" spans="2:17" hidden="1">
      <c r="B329" s="36">
        <v>317</v>
      </c>
      <c r="C329" s="35"/>
      <c r="D329" s="36" t="s">
        <v>190</v>
      </c>
      <c r="E329" s="111"/>
      <c r="F329" s="37" t="s">
        <v>190</v>
      </c>
      <c r="G329" s="38"/>
      <c r="H329" s="40">
        <v>0</v>
      </c>
      <c r="I329" s="40">
        <v>0</v>
      </c>
      <c r="J329" s="40">
        <v>0</v>
      </c>
      <c r="K329" s="40">
        <v>0</v>
      </c>
      <c r="L329" s="40">
        <v>0</v>
      </c>
      <c r="M329" s="40">
        <v>0</v>
      </c>
      <c r="N329" s="40">
        <v>0</v>
      </c>
      <c r="O329" s="40">
        <v>0</v>
      </c>
      <c r="P329" s="40">
        <v>0</v>
      </c>
      <c r="Q329" s="168"/>
    </row>
    <row r="330" spans="2:17" hidden="1">
      <c r="B330" s="110">
        <v>318</v>
      </c>
      <c r="C330" s="35"/>
      <c r="D330" s="36" t="s">
        <v>190</v>
      </c>
      <c r="E330" s="111"/>
      <c r="F330" s="37" t="s">
        <v>190</v>
      </c>
      <c r="G330" s="38"/>
      <c r="H330" s="40">
        <v>0</v>
      </c>
      <c r="I330" s="40">
        <v>0</v>
      </c>
      <c r="J330" s="40">
        <v>0</v>
      </c>
      <c r="K330" s="40">
        <v>0</v>
      </c>
      <c r="L330" s="40">
        <v>0</v>
      </c>
      <c r="M330" s="40">
        <v>0</v>
      </c>
      <c r="N330" s="40">
        <v>0</v>
      </c>
      <c r="O330" s="40">
        <v>0</v>
      </c>
      <c r="P330" s="40">
        <v>0</v>
      </c>
      <c r="Q330" s="168"/>
    </row>
    <row r="331" spans="2:17" hidden="1">
      <c r="B331" s="36">
        <v>319</v>
      </c>
      <c r="C331" s="35"/>
      <c r="D331" s="36" t="s">
        <v>190</v>
      </c>
      <c r="E331" s="111"/>
      <c r="F331" s="37" t="s">
        <v>190</v>
      </c>
      <c r="G331" s="38"/>
      <c r="H331" s="40">
        <v>0</v>
      </c>
      <c r="I331" s="40">
        <v>0</v>
      </c>
      <c r="J331" s="40">
        <v>0</v>
      </c>
      <c r="K331" s="40">
        <v>0</v>
      </c>
      <c r="L331" s="40">
        <v>0</v>
      </c>
      <c r="M331" s="40">
        <v>0</v>
      </c>
      <c r="N331" s="40">
        <v>0</v>
      </c>
      <c r="O331" s="40">
        <v>0</v>
      </c>
      <c r="P331" s="40">
        <v>0</v>
      </c>
      <c r="Q331" s="168"/>
    </row>
    <row r="332" spans="2:17" hidden="1">
      <c r="B332" s="110">
        <v>320</v>
      </c>
      <c r="C332" s="35"/>
      <c r="D332" s="36" t="s">
        <v>190</v>
      </c>
      <c r="E332" s="111"/>
      <c r="F332" s="37" t="s">
        <v>190</v>
      </c>
      <c r="G332" s="38"/>
      <c r="H332" s="40">
        <v>0</v>
      </c>
      <c r="I332" s="40">
        <v>0</v>
      </c>
      <c r="J332" s="40">
        <v>0</v>
      </c>
      <c r="K332" s="40">
        <v>0</v>
      </c>
      <c r="L332" s="40">
        <v>0</v>
      </c>
      <c r="M332" s="40">
        <v>0</v>
      </c>
      <c r="N332" s="40">
        <v>0</v>
      </c>
      <c r="O332" s="40">
        <v>0</v>
      </c>
      <c r="P332" s="40">
        <v>0</v>
      </c>
      <c r="Q332" s="168"/>
    </row>
    <row r="333" spans="2:17" hidden="1">
      <c r="B333" s="36">
        <v>321</v>
      </c>
      <c r="C333" s="35"/>
      <c r="D333" s="36" t="s">
        <v>190</v>
      </c>
      <c r="E333" s="111"/>
      <c r="F333" s="37" t="s">
        <v>190</v>
      </c>
      <c r="G333" s="38"/>
      <c r="H333" s="40">
        <v>0</v>
      </c>
      <c r="I333" s="40">
        <v>0</v>
      </c>
      <c r="J333" s="40">
        <v>0</v>
      </c>
      <c r="K333" s="40">
        <v>0</v>
      </c>
      <c r="L333" s="40">
        <v>0</v>
      </c>
      <c r="M333" s="40">
        <v>0</v>
      </c>
      <c r="N333" s="40">
        <v>0</v>
      </c>
      <c r="O333" s="40">
        <v>0</v>
      </c>
      <c r="P333" s="40">
        <v>0</v>
      </c>
      <c r="Q333" s="168"/>
    </row>
    <row r="334" spans="2:17" hidden="1">
      <c r="B334" s="110">
        <v>322</v>
      </c>
      <c r="C334" s="35"/>
      <c r="D334" s="36" t="s">
        <v>190</v>
      </c>
      <c r="E334" s="111"/>
      <c r="F334" s="37" t="s">
        <v>190</v>
      </c>
      <c r="G334" s="38"/>
      <c r="H334" s="40">
        <v>0</v>
      </c>
      <c r="I334" s="40">
        <v>0</v>
      </c>
      <c r="J334" s="40">
        <v>0</v>
      </c>
      <c r="K334" s="40">
        <v>0</v>
      </c>
      <c r="L334" s="40">
        <v>0</v>
      </c>
      <c r="M334" s="40">
        <v>0</v>
      </c>
      <c r="N334" s="40">
        <v>0</v>
      </c>
      <c r="O334" s="40">
        <v>0</v>
      </c>
      <c r="P334" s="40">
        <v>0</v>
      </c>
      <c r="Q334" s="168"/>
    </row>
    <row r="335" spans="2:17" hidden="1">
      <c r="B335" s="36">
        <v>323</v>
      </c>
      <c r="C335" s="35"/>
      <c r="D335" s="36" t="s">
        <v>190</v>
      </c>
      <c r="E335" s="111"/>
      <c r="F335" s="37" t="s">
        <v>190</v>
      </c>
      <c r="G335" s="38"/>
      <c r="H335" s="40">
        <v>0</v>
      </c>
      <c r="I335" s="40">
        <v>0</v>
      </c>
      <c r="J335" s="40">
        <v>0</v>
      </c>
      <c r="K335" s="40">
        <v>0</v>
      </c>
      <c r="L335" s="40">
        <v>0</v>
      </c>
      <c r="M335" s="40">
        <v>0</v>
      </c>
      <c r="N335" s="40">
        <v>0</v>
      </c>
      <c r="O335" s="40">
        <v>0</v>
      </c>
      <c r="P335" s="40">
        <v>0</v>
      </c>
      <c r="Q335" s="168"/>
    </row>
    <row r="336" spans="2:17" hidden="1">
      <c r="B336" s="110">
        <v>324</v>
      </c>
      <c r="C336" s="35"/>
      <c r="D336" s="36" t="s">
        <v>190</v>
      </c>
      <c r="E336" s="111"/>
      <c r="F336" s="37" t="s">
        <v>190</v>
      </c>
      <c r="G336" s="38"/>
      <c r="H336" s="40">
        <v>0</v>
      </c>
      <c r="I336" s="40">
        <v>0</v>
      </c>
      <c r="J336" s="40">
        <v>0</v>
      </c>
      <c r="K336" s="40">
        <v>0</v>
      </c>
      <c r="L336" s="40">
        <v>0</v>
      </c>
      <c r="M336" s="40">
        <v>0</v>
      </c>
      <c r="N336" s="40">
        <v>0</v>
      </c>
      <c r="O336" s="40">
        <v>0</v>
      </c>
      <c r="P336" s="40">
        <v>0</v>
      </c>
      <c r="Q336" s="168"/>
    </row>
    <row r="337" spans="2:17" hidden="1">
      <c r="B337" s="36">
        <v>325</v>
      </c>
      <c r="C337" s="35"/>
      <c r="D337" s="36" t="s">
        <v>190</v>
      </c>
      <c r="E337" s="111"/>
      <c r="F337" s="37" t="s">
        <v>190</v>
      </c>
      <c r="G337" s="38"/>
      <c r="H337" s="40">
        <v>0</v>
      </c>
      <c r="I337" s="40">
        <v>0</v>
      </c>
      <c r="J337" s="40">
        <v>0</v>
      </c>
      <c r="K337" s="40">
        <v>0</v>
      </c>
      <c r="L337" s="40">
        <v>0</v>
      </c>
      <c r="M337" s="40">
        <v>0</v>
      </c>
      <c r="N337" s="40">
        <v>0</v>
      </c>
      <c r="O337" s="40">
        <v>0</v>
      </c>
      <c r="P337" s="40">
        <v>0</v>
      </c>
      <c r="Q337" s="168"/>
    </row>
    <row r="338" spans="2:17" hidden="1">
      <c r="B338" s="110">
        <v>326</v>
      </c>
      <c r="C338" s="35"/>
      <c r="D338" s="36" t="s">
        <v>190</v>
      </c>
      <c r="E338" s="111"/>
      <c r="F338" s="37" t="s">
        <v>190</v>
      </c>
      <c r="G338" s="38"/>
      <c r="H338" s="40">
        <v>0</v>
      </c>
      <c r="I338" s="40">
        <v>0</v>
      </c>
      <c r="J338" s="40">
        <v>0</v>
      </c>
      <c r="K338" s="40">
        <v>0</v>
      </c>
      <c r="L338" s="40">
        <v>0</v>
      </c>
      <c r="M338" s="40">
        <v>0</v>
      </c>
      <c r="N338" s="40">
        <v>0</v>
      </c>
      <c r="O338" s="40">
        <v>0</v>
      </c>
      <c r="P338" s="40">
        <v>0</v>
      </c>
      <c r="Q338" s="168"/>
    </row>
    <row r="339" spans="2:17" hidden="1">
      <c r="B339" s="36">
        <v>327</v>
      </c>
      <c r="C339" s="35"/>
      <c r="D339" s="36" t="s">
        <v>190</v>
      </c>
      <c r="E339" s="111"/>
      <c r="F339" s="37" t="s">
        <v>190</v>
      </c>
      <c r="G339" s="38"/>
      <c r="H339" s="40">
        <v>0</v>
      </c>
      <c r="I339" s="40">
        <v>0</v>
      </c>
      <c r="J339" s="40">
        <v>0</v>
      </c>
      <c r="K339" s="40">
        <v>0</v>
      </c>
      <c r="L339" s="40">
        <v>0</v>
      </c>
      <c r="M339" s="40">
        <v>0</v>
      </c>
      <c r="N339" s="40">
        <v>0</v>
      </c>
      <c r="O339" s="40">
        <v>0</v>
      </c>
      <c r="P339" s="40">
        <v>0</v>
      </c>
      <c r="Q339" s="168"/>
    </row>
    <row r="340" spans="2:17" hidden="1">
      <c r="B340" s="110">
        <v>328</v>
      </c>
      <c r="C340" s="35"/>
      <c r="D340" s="36" t="s">
        <v>190</v>
      </c>
      <c r="E340" s="111"/>
      <c r="F340" s="37" t="s">
        <v>190</v>
      </c>
      <c r="G340" s="38"/>
      <c r="H340" s="40">
        <v>0</v>
      </c>
      <c r="I340" s="40">
        <v>0</v>
      </c>
      <c r="J340" s="40">
        <v>0</v>
      </c>
      <c r="K340" s="40">
        <v>0</v>
      </c>
      <c r="L340" s="40">
        <v>0</v>
      </c>
      <c r="M340" s="40">
        <v>0</v>
      </c>
      <c r="N340" s="40">
        <v>0</v>
      </c>
      <c r="O340" s="40">
        <v>0</v>
      </c>
      <c r="P340" s="40">
        <v>0</v>
      </c>
      <c r="Q340" s="168"/>
    </row>
    <row r="341" spans="2:17" hidden="1">
      <c r="B341" s="36">
        <v>329</v>
      </c>
      <c r="C341" s="35"/>
      <c r="D341" s="36" t="s">
        <v>190</v>
      </c>
      <c r="E341" s="111"/>
      <c r="F341" s="37" t="s">
        <v>190</v>
      </c>
      <c r="G341" s="38"/>
      <c r="H341" s="40">
        <v>0</v>
      </c>
      <c r="I341" s="40">
        <v>0</v>
      </c>
      <c r="J341" s="40">
        <v>0</v>
      </c>
      <c r="K341" s="40">
        <v>0</v>
      </c>
      <c r="L341" s="40">
        <v>0</v>
      </c>
      <c r="M341" s="40">
        <v>0</v>
      </c>
      <c r="N341" s="40">
        <v>0</v>
      </c>
      <c r="O341" s="40">
        <v>0</v>
      </c>
      <c r="P341" s="40">
        <v>0</v>
      </c>
      <c r="Q341" s="168"/>
    </row>
    <row r="342" spans="2:17" hidden="1">
      <c r="B342" s="110">
        <v>330</v>
      </c>
      <c r="C342" s="35"/>
      <c r="D342" s="36" t="s">
        <v>190</v>
      </c>
      <c r="E342" s="111"/>
      <c r="F342" s="37" t="s">
        <v>190</v>
      </c>
      <c r="G342" s="38"/>
      <c r="H342" s="40">
        <v>0</v>
      </c>
      <c r="I342" s="40">
        <v>0</v>
      </c>
      <c r="J342" s="40">
        <v>0</v>
      </c>
      <c r="K342" s="40">
        <v>0</v>
      </c>
      <c r="L342" s="40">
        <v>0</v>
      </c>
      <c r="M342" s="40">
        <v>0</v>
      </c>
      <c r="N342" s="40">
        <v>0</v>
      </c>
      <c r="O342" s="40">
        <v>0</v>
      </c>
      <c r="P342" s="40">
        <v>0</v>
      </c>
      <c r="Q342" s="168"/>
    </row>
    <row r="343" spans="2:17" hidden="1">
      <c r="B343" s="36">
        <v>331</v>
      </c>
      <c r="C343" s="35"/>
      <c r="D343" s="36" t="s">
        <v>190</v>
      </c>
      <c r="E343" s="111"/>
      <c r="F343" s="37" t="s">
        <v>190</v>
      </c>
      <c r="G343" s="38"/>
      <c r="H343" s="40">
        <v>0</v>
      </c>
      <c r="I343" s="40">
        <v>0</v>
      </c>
      <c r="J343" s="40">
        <v>0</v>
      </c>
      <c r="K343" s="40">
        <v>0</v>
      </c>
      <c r="L343" s="40">
        <v>0</v>
      </c>
      <c r="M343" s="40">
        <v>0</v>
      </c>
      <c r="N343" s="40">
        <v>0</v>
      </c>
      <c r="O343" s="40">
        <v>0</v>
      </c>
      <c r="P343" s="40">
        <v>0</v>
      </c>
      <c r="Q343" s="168"/>
    </row>
    <row r="344" spans="2:17" hidden="1">
      <c r="B344" s="110">
        <v>332</v>
      </c>
      <c r="C344" s="35"/>
      <c r="D344" s="36" t="s">
        <v>190</v>
      </c>
      <c r="E344" s="111"/>
      <c r="F344" s="37" t="s">
        <v>190</v>
      </c>
      <c r="G344" s="38"/>
      <c r="H344" s="40">
        <v>0</v>
      </c>
      <c r="I344" s="40">
        <v>0</v>
      </c>
      <c r="J344" s="40">
        <v>0</v>
      </c>
      <c r="K344" s="40">
        <v>0</v>
      </c>
      <c r="L344" s="40">
        <v>0</v>
      </c>
      <c r="M344" s="40">
        <v>0</v>
      </c>
      <c r="N344" s="40">
        <v>0</v>
      </c>
      <c r="O344" s="40">
        <v>0</v>
      </c>
      <c r="P344" s="40">
        <v>0</v>
      </c>
      <c r="Q344" s="168"/>
    </row>
    <row r="345" spans="2:17" hidden="1">
      <c r="B345" s="36">
        <v>333</v>
      </c>
      <c r="C345" s="35"/>
      <c r="D345" s="36" t="s">
        <v>190</v>
      </c>
      <c r="E345" s="111"/>
      <c r="F345" s="37" t="s">
        <v>190</v>
      </c>
      <c r="G345" s="38"/>
      <c r="H345" s="40">
        <v>0</v>
      </c>
      <c r="I345" s="40">
        <v>0</v>
      </c>
      <c r="J345" s="40">
        <v>0</v>
      </c>
      <c r="K345" s="40">
        <v>0</v>
      </c>
      <c r="L345" s="40">
        <v>0</v>
      </c>
      <c r="M345" s="40">
        <v>0</v>
      </c>
      <c r="N345" s="40">
        <v>0</v>
      </c>
      <c r="O345" s="40">
        <v>0</v>
      </c>
      <c r="P345" s="40">
        <v>0</v>
      </c>
      <c r="Q345" s="168"/>
    </row>
    <row r="346" spans="2:17" hidden="1">
      <c r="B346" s="110">
        <v>334</v>
      </c>
      <c r="C346" s="35"/>
      <c r="D346" s="36" t="s">
        <v>190</v>
      </c>
      <c r="E346" s="111"/>
      <c r="F346" s="37" t="s">
        <v>190</v>
      </c>
      <c r="G346" s="38"/>
      <c r="H346" s="40">
        <v>0</v>
      </c>
      <c r="I346" s="40">
        <v>0</v>
      </c>
      <c r="J346" s="40">
        <v>0</v>
      </c>
      <c r="K346" s="40">
        <v>0</v>
      </c>
      <c r="L346" s="40">
        <v>0</v>
      </c>
      <c r="M346" s="40">
        <v>0</v>
      </c>
      <c r="N346" s="40">
        <v>0</v>
      </c>
      <c r="O346" s="40">
        <v>0</v>
      </c>
      <c r="P346" s="40">
        <v>0</v>
      </c>
      <c r="Q346" s="168"/>
    </row>
    <row r="347" spans="2:17" hidden="1">
      <c r="B347" s="36">
        <v>335</v>
      </c>
      <c r="C347" s="35"/>
      <c r="D347" s="36" t="s">
        <v>190</v>
      </c>
      <c r="E347" s="111"/>
      <c r="F347" s="37" t="s">
        <v>190</v>
      </c>
      <c r="G347" s="38"/>
      <c r="H347" s="40">
        <v>0</v>
      </c>
      <c r="I347" s="40">
        <v>0</v>
      </c>
      <c r="J347" s="40">
        <v>0</v>
      </c>
      <c r="K347" s="40">
        <v>0</v>
      </c>
      <c r="L347" s="40">
        <v>0</v>
      </c>
      <c r="M347" s="40">
        <v>0</v>
      </c>
      <c r="N347" s="40">
        <v>0</v>
      </c>
      <c r="O347" s="40">
        <v>0</v>
      </c>
      <c r="P347" s="40">
        <v>0</v>
      </c>
      <c r="Q347" s="168"/>
    </row>
    <row r="348" spans="2:17" hidden="1">
      <c r="B348" s="110">
        <v>336</v>
      </c>
      <c r="C348" s="35"/>
      <c r="D348" s="36" t="s">
        <v>190</v>
      </c>
      <c r="E348" s="111"/>
      <c r="F348" s="37" t="s">
        <v>190</v>
      </c>
      <c r="G348" s="38"/>
      <c r="H348" s="40">
        <v>0</v>
      </c>
      <c r="I348" s="40">
        <v>0</v>
      </c>
      <c r="J348" s="40">
        <v>0</v>
      </c>
      <c r="K348" s="40">
        <v>0</v>
      </c>
      <c r="L348" s="40">
        <v>0</v>
      </c>
      <c r="M348" s="40">
        <v>0</v>
      </c>
      <c r="N348" s="40">
        <v>0</v>
      </c>
      <c r="O348" s="40">
        <v>0</v>
      </c>
      <c r="P348" s="40">
        <v>0</v>
      </c>
      <c r="Q348" s="168"/>
    </row>
    <row r="349" spans="2:17" hidden="1">
      <c r="B349" s="36">
        <v>337</v>
      </c>
      <c r="C349" s="35"/>
      <c r="D349" s="36" t="s">
        <v>190</v>
      </c>
      <c r="E349" s="111"/>
      <c r="F349" s="37" t="s">
        <v>190</v>
      </c>
      <c r="G349" s="38"/>
      <c r="H349" s="40">
        <v>0</v>
      </c>
      <c r="I349" s="40">
        <v>0</v>
      </c>
      <c r="J349" s="40">
        <v>0</v>
      </c>
      <c r="K349" s="40">
        <v>0</v>
      </c>
      <c r="L349" s="40">
        <v>0</v>
      </c>
      <c r="M349" s="40">
        <v>0</v>
      </c>
      <c r="N349" s="40">
        <v>0</v>
      </c>
      <c r="O349" s="40">
        <v>0</v>
      </c>
      <c r="P349" s="40">
        <v>0</v>
      </c>
      <c r="Q349" s="168"/>
    </row>
    <row r="350" spans="2:17" hidden="1">
      <c r="B350" s="110">
        <v>338</v>
      </c>
      <c r="C350" s="35"/>
      <c r="D350" s="36" t="s">
        <v>190</v>
      </c>
      <c r="E350" s="111"/>
      <c r="F350" s="37" t="s">
        <v>190</v>
      </c>
      <c r="G350" s="38"/>
      <c r="H350" s="40">
        <v>0</v>
      </c>
      <c r="I350" s="40">
        <v>0</v>
      </c>
      <c r="J350" s="40">
        <v>0</v>
      </c>
      <c r="K350" s="40">
        <v>0</v>
      </c>
      <c r="L350" s="40">
        <v>0</v>
      </c>
      <c r="M350" s="40">
        <v>0</v>
      </c>
      <c r="N350" s="40">
        <v>0</v>
      </c>
      <c r="O350" s="40">
        <v>0</v>
      </c>
      <c r="P350" s="40">
        <v>0</v>
      </c>
      <c r="Q350" s="168"/>
    </row>
    <row r="351" spans="2:17" hidden="1">
      <c r="B351" s="36">
        <v>339</v>
      </c>
      <c r="C351" s="35"/>
      <c r="D351" s="36" t="s">
        <v>190</v>
      </c>
      <c r="E351" s="111"/>
      <c r="F351" s="37" t="s">
        <v>190</v>
      </c>
      <c r="G351" s="38"/>
      <c r="H351" s="40">
        <v>0</v>
      </c>
      <c r="I351" s="40">
        <v>0</v>
      </c>
      <c r="J351" s="40">
        <v>0</v>
      </c>
      <c r="K351" s="40">
        <v>0</v>
      </c>
      <c r="L351" s="40">
        <v>0</v>
      </c>
      <c r="M351" s="40">
        <v>0</v>
      </c>
      <c r="N351" s="40">
        <v>0</v>
      </c>
      <c r="O351" s="40">
        <v>0</v>
      </c>
      <c r="P351" s="40">
        <v>0</v>
      </c>
      <c r="Q351" s="168"/>
    </row>
    <row r="352" spans="2:17" hidden="1">
      <c r="B352" s="110">
        <v>340</v>
      </c>
      <c r="C352" s="35"/>
      <c r="D352" s="36" t="s">
        <v>190</v>
      </c>
      <c r="E352" s="111"/>
      <c r="F352" s="37" t="s">
        <v>190</v>
      </c>
      <c r="G352" s="38"/>
      <c r="H352" s="40">
        <v>0</v>
      </c>
      <c r="I352" s="40">
        <v>0</v>
      </c>
      <c r="J352" s="40">
        <v>0</v>
      </c>
      <c r="K352" s="40">
        <v>0</v>
      </c>
      <c r="L352" s="40">
        <v>0</v>
      </c>
      <c r="M352" s="40">
        <v>0</v>
      </c>
      <c r="N352" s="40">
        <v>0</v>
      </c>
      <c r="O352" s="40">
        <v>0</v>
      </c>
      <c r="P352" s="40">
        <v>0</v>
      </c>
      <c r="Q352" s="168"/>
    </row>
    <row r="353" spans="2:17" hidden="1">
      <c r="B353" s="36">
        <v>341</v>
      </c>
      <c r="C353" s="35"/>
      <c r="D353" s="36" t="s">
        <v>190</v>
      </c>
      <c r="E353" s="111"/>
      <c r="F353" s="37" t="s">
        <v>190</v>
      </c>
      <c r="G353" s="38"/>
      <c r="H353" s="40">
        <v>0</v>
      </c>
      <c r="I353" s="40">
        <v>0</v>
      </c>
      <c r="J353" s="40">
        <v>0</v>
      </c>
      <c r="K353" s="40">
        <v>0</v>
      </c>
      <c r="L353" s="40">
        <v>0</v>
      </c>
      <c r="M353" s="40">
        <v>0</v>
      </c>
      <c r="N353" s="40">
        <v>0</v>
      </c>
      <c r="O353" s="40">
        <v>0</v>
      </c>
      <c r="P353" s="40">
        <v>0</v>
      </c>
      <c r="Q353" s="168"/>
    </row>
    <row r="354" spans="2:17" hidden="1">
      <c r="B354" s="110">
        <v>342</v>
      </c>
      <c r="C354" s="35"/>
      <c r="D354" s="36" t="s">
        <v>190</v>
      </c>
      <c r="E354" s="111"/>
      <c r="F354" s="37" t="s">
        <v>190</v>
      </c>
      <c r="G354" s="38"/>
      <c r="H354" s="40">
        <v>0</v>
      </c>
      <c r="I354" s="40">
        <v>0</v>
      </c>
      <c r="J354" s="40">
        <v>0</v>
      </c>
      <c r="K354" s="40">
        <v>0</v>
      </c>
      <c r="L354" s="40">
        <v>0</v>
      </c>
      <c r="M354" s="40">
        <v>0</v>
      </c>
      <c r="N354" s="40">
        <v>0</v>
      </c>
      <c r="O354" s="40">
        <v>0</v>
      </c>
      <c r="P354" s="40">
        <v>0</v>
      </c>
      <c r="Q354" s="168"/>
    </row>
    <row r="355" spans="2:17" hidden="1">
      <c r="B355" s="36">
        <v>343</v>
      </c>
      <c r="C355" s="35"/>
      <c r="D355" s="36" t="s">
        <v>190</v>
      </c>
      <c r="E355" s="111"/>
      <c r="F355" s="37" t="s">
        <v>190</v>
      </c>
      <c r="G355" s="38"/>
      <c r="H355" s="40">
        <v>0</v>
      </c>
      <c r="I355" s="40">
        <v>0</v>
      </c>
      <c r="J355" s="40">
        <v>0</v>
      </c>
      <c r="K355" s="40">
        <v>0</v>
      </c>
      <c r="L355" s="40">
        <v>0</v>
      </c>
      <c r="M355" s="40">
        <v>0</v>
      </c>
      <c r="N355" s="40">
        <v>0</v>
      </c>
      <c r="O355" s="40">
        <v>0</v>
      </c>
      <c r="P355" s="40">
        <v>0</v>
      </c>
      <c r="Q355" s="168"/>
    </row>
    <row r="356" spans="2:17" hidden="1">
      <c r="B356" s="110">
        <v>344</v>
      </c>
      <c r="C356" s="35"/>
      <c r="D356" s="36" t="s">
        <v>190</v>
      </c>
      <c r="E356" s="111"/>
      <c r="F356" s="37" t="s">
        <v>190</v>
      </c>
      <c r="G356" s="38"/>
      <c r="H356" s="40">
        <v>0</v>
      </c>
      <c r="I356" s="40">
        <v>0</v>
      </c>
      <c r="J356" s="40">
        <v>0</v>
      </c>
      <c r="K356" s="40">
        <v>0</v>
      </c>
      <c r="L356" s="40">
        <v>0</v>
      </c>
      <c r="M356" s="40">
        <v>0</v>
      </c>
      <c r="N356" s="40">
        <v>0</v>
      </c>
      <c r="O356" s="40">
        <v>0</v>
      </c>
      <c r="P356" s="40">
        <v>0</v>
      </c>
      <c r="Q356" s="168"/>
    </row>
    <row r="357" spans="2:17" hidden="1">
      <c r="B357" s="36">
        <v>345</v>
      </c>
      <c r="C357" s="35"/>
      <c r="D357" s="36" t="s">
        <v>190</v>
      </c>
      <c r="E357" s="111"/>
      <c r="F357" s="37" t="s">
        <v>190</v>
      </c>
      <c r="G357" s="38"/>
      <c r="H357" s="40">
        <v>0</v>
      </c>
      <c r="I357" s="40">
        <v>0</v>
      </c>
      <c r="J357" s="40">
        <v>0</v>
      </c>
      <c r="K357" s="40">
        <v>0</v>
      </c>
      <c r="L357" s="40">
        <v>0</v>
      </c>
      <c r="M357" s="40">
        <v>0</v>
      </c>
      <c r="N357" s="40">
        <v>0</v>
      </c>
      <c r="O357" s="40">
        <v>0</v>
      </c>
      <c r="P357" s="40">
        <v>0</v>
      </c>
      <c r="Q357" s="168"/>
    </row>
    <row r="358" spans="2:17" hidden="1">
      <c r="B358" s="110">
        <v>346</v>
      </c>
      <c r="C358" s="35"/>
      <c r="D358" s="36" t="s">
        <v>190</v>
      </c>
      <c r="E358" s="111"/>
      <c r="F358" s="37" t="s">
        <v>190</v>
      </c>
      <c r="G358" s="38"/>
      <c r="H358" s="40">
        <v>0</v>
      </c>
      <c r="I358" s="40">
        <v>0</v>
      </c>
      <c r="J358" s="40">
        <v>0</v>
      </c>
      <c r="K358" s="40">
        <v>0</v>
      </c>
      <c r="L358" s="40">
        <v>0</v>
      </c>
      <c r="M358" s="40">
        <v>0</v>
      </c>
      <c r="N358" s="40">
        <v>0</v>
      </c>
      <c r="O358" s="40">
        <v>0</v>
      </c>
      <c r="P358" s="40">
        <v>0</v>
      </c>
      <c r="Q358" s="168"/>
    </row>
    <row r="359" spans="2:17" hidden="1">
      <c r="B359" s="36">
        <v>347</v>
      </c>
      <c r="C359" s="35"/>
      <c r="D359" s="36" t="s">
        <v>190</v>
      </c>
      <c r="E359" s="111"/>
      <c r="F359" s="37" t="s">
        <v>190</v>
      </c>
      <c r="G359" s="38"/>
      <c r="H359" s="40">
        <v>0</v>
      </c>
      <c r="I359" s="40">
        <v>0</v>
      </c>
      <c r="J359" s="40">
        <v>0</v>
      </c>
      <c r="K359" s="40">
        <v>0</v>
      </c>
      <c r="L359" s="40">
        <v>0</v>
      </c>
      <c r="M359" s="40">
        <v>0</v>
      </c>
      <c r="N359" s="40">
        <v>0</v>
      </c>
      <c r="O359" s="40">
        <v>0</v>
      </c>
      <c r="P359" s="40">
        <v>0</v>
      </c>
      <c r="Q359" s="168"/>
    </row>
    <row r="360" spans="2:17" hidden="1">
      <c r="B360" s="110">
        <v>348</v>
      </c>
      <c r="C360" s="35"/>
      <c r="D360" s="36" t="s">
        <v>190</v>
      </c>
      <c r="E360" s="111"/>
      <c r="F360" s="37" t="s">
        <v>190</v>
      </c>
      <c r="G360" s="38"/>
      <c r="H360" s="40">
        <v>0</v>
      </c>
      <c r="I360" s="40">
        <v>0</v>
      </c>
      <c r="J360" s="40">
        <v>0</v>
      </c>
      <c r="K360" s="40">
        <v>0</v>
      </c>
      <c r="L360" s="40">
        <v>0</v>
      </c>
      <c r="M360" s="40">
        <v>0</v>
      </c>
      <c r="N360" s="40">
        <v>0</v>
      </c>
      <c r="O360" s="40">
        <v>0</v>
      </c>
      <c r="P360" s="40">
        <v>0</v>
      </c>
      <c r="Q360" s="168"/>
    </row>
    <row r="361" spans="2:17" hidden="1">
      <c r="B361" s="36">
        <v>349</v>
      </c>
      <c r="C361" s="35"/>
      <c r="D361" s="36" t="s">
        <v>190</v>
      </c>
      <c r="E361" s="111"/>
      <c r="F361" s="37" t="s">
        <v>190</v>
      </c>
      <c r="G361" s="38"/>
      <c r="H361" s="40">
        <v>0</v>
      </c>
      <c r="I361" s="40">
        <v>0</v>
      </c>
      <c r="J361" s="40">
        <v>0</v>
      </c>
      <c r="K361" s="40">
        <v>0</v>
      </c>
      <c r="L361" s="40">
        <v>0</v>
      </c>
      <c r="M361" s="40">
        <v>0</v>
      </c>
      <c r="N361" s="40">
        <v>0</v>
      </c>
      <c r="O361" s="40">
        <v>0</v>
      </c>
      <c r="P361" s="40">
        <v>0</v>
      </c>
      <c r="Q361" s="168"/>
    </row>
    <row r="362" spans="2:17" hidden="1">
      <c r="B362" s="110">
        <v>350</v>
      </c>
      <c r="C362" s="35"/>
      <c r="D362" s="36" t="s">
        <v>190</v>
      </c>
      <c r="E362" s="111"/>
      <c r="F362" s="37" t="s">
        <v>190</v>
      </c>
      <c r="G362" s="38"/>
      <c r="H362" s="40">
        <v>0</v>
      </c>
      <c r="I362" s="40">
        <v>0</v>
      </c>
      <c r="J362" s="40">
        <v>0</v>
      </c>
      <c r="K362" s="40">
        <v>0</v>
      </c>
      <c r="L362" s="40">
        <v>0</v>
      </c>
      <c r="M362" s="40">
        <v>0</v>
      </c>
      <c r="N362" s="40">
        <v>0</v>
      </c>
      <c r="O362" s="40">
        <v>0</v>
      </c>
      <c r="P362" s="40">
        <v>0</v>
      </c>
      <c r="Q362" s="168"/>
    </row>
    <row r="363" spans="2:17" hidden="1">
      <c r="B363" s="36">
        <v>351</v>
      </c>
      <c r="C363" s="35"/>
      <c r="D363" s="36" t="s">
        <v>190</v>
      </c>
      <c r="E363" s="111"/>
      <c r="F363" s="37" t="s">
        <v>190</v>
      </c>
      <c r="G363" s="38"/>
      <c r="H363" s="40">
        <v>0</v>
      </c>
      <c r="I363" s="40">
        <v>0</v>
      </c>
      <c r="J363" s="40">
        <v>0</v>
      </c>
      <c r="K363" s="40">
        <v>0</v>
      </c>
      <c r="L363" s="40">
        <v>0</v>
      </c>
      <c r="M363" s="40">
        <v>0</v>
      </c>
      <c r="N363" s="40">
        <v>0</v>
      </c>
      <c r="O363" s="40">
        <v>0</v>
      </c>
      <c r="P363" s="40">
        <v>0</v>
      </c>
      <c r="Q363" s="168"/>
    </row>
    <row r="364" spans="2:17" hidden="1">
      <c r="B364" s="110">
        <v>352</v>
      </c>
      <c r="C364" s="35"/>
      <c r="D364" s="36" t="s">
        <v>190</v>
      </c>
      <c r="E364" s="111"/>
      <c r="F364" s="37" t="s">
        <v>190</v>
      </c>
      <c r="G364" s="38"/>
      <c r="H364" s="40">
        <v>0</v>
      </c>
      <c r="I364" s="40">
        <v>0</v>
      </c>
      <c r="J364" s="40">
        <v>0</v>
      </c>
      <c r="K364" s="40">
        <v>0</v>
      </c>
      <c r="L364" s="40">
        <v>0</v>
      </c>
      <c r="M364" s="40">
        <v>0</v>
      </c>
      <c r="N364" s="40">
        <v>0</v>
      </c>
      <c r="O364" s="40">
        <v>0</v>
      </c>
      <c r="P364" s="40">
        <v>0</v>
      </c>
      <c r="Q364" s="168"/>
    </row>
    <row r="365" spans="2:17" hidden="1">
      <c r="B365" s="36">
        <v>353</v>
      </c>
      <c r="C365" s="35"/>
      <c r="D365" s="36" t="s">
        <v>190</v>
      </c>
      <c r="E365" s="111"/>
      <c r="F365" s="37" t="s">
        <v>190</v>
      </c>
      <c r="G365" s="38"/>
      <c r="H365" s="40">
        <v>0</v>
      </c>
      <c r="I365" s="40">
        <v>0</v>
      </c>
      <c r="J365" s="40">
        <v>0</v>
      </c>
      <c r="K365" s="40">
        <v>0</v>
      </c>
      <c r="L365" s="40">
        <v>0</v>
      </c>
      <c r="M365" s="40">
        <v>0</v>
      </c>
      <c r="N365" s="40">
        <v>0</v>
      </c>
      <c r="O365" s="40">
        <v>0</v>
      </c>
      <c r="P365" s="40">
        <v>0</v>
      </c>
      <c r="Q365" s="168"/>
    </row>
    <row r="366" spans="2:17" hidden="1">
      <c r="B366" s="110">
        <v>354</v>
      </c>
      <c r="C366" s="35"/>
      <c r="D366" s="36" t="s">
        <v>190</v>
      </c>
      <c r="E366" s="111"/>
      <c r="F366" s="37" t="s">
        <v>190</v>
      </c>
      <c r="G366" s="38"/>
      <c r="H366" s="40">
        <v>0</v>
      </c>
      <c r="I366" s="40">
        <v>0</v>
      </c>
      <c r="J366" s="40">
        <v>0</v>
      </c>
      <c r="K366" s="40">
        <v>0</v>
      </c>
      <c r="L366" s="40">
        <v>0</v>
      </c>
      <c r="M366" s="40">
        <v>0</v>
      </c>
      <c r="N366" s="40">
        <v>0</v>
      </c>
      <c r="O366" s="40">
        <v>0</v>
      </c>
      <c r="P366" s="40">
        <v>0</v>
      </c>
      <c r="Q366" s="168"/>
    </row>
    <row r="367" spans="2:17" hidden="1">
      <c r="B367" s="36">
        <v>355</v>
      </c>
      <c r="C367" s="35"/>
      <c r="D367" s="36" t="s">
        <v>190</v>
      </c>
      <c r="E367" s="111"/>
      <c r="F367" s="37" t="s">
        <v>190</v>
      </c>
      <c r="G367" s="38"/>
      <c r="H367" s="40">
        <v>0</v>
      </c>
      <c r="I367" s="40">
        <v>0</v>
      </c>
      <c r="J367" s="40">
        <v>0</v>
      </c>
      <c r="K367" s="40">
        <v>0</v>
      </c>
      <c r="L367" s="40">
        <v>0</v>
      </c>
      <c r="M367" s="40">
        <v>0</v>
      </c>
      <c r="N367" s="40">
        <v>0</v>
      </c>
      <c r="O367" s="40">
        <v>0</v>
      </c>
      <c r="P367" s="40">
        <v>0</v>
      </c>
      <c r="Q367" s="168"/>
    </row>
    <row r="368" spans="2:17" hidden="1">
      <c r="B368" s="110">
        <v>356</v>
      </c>
      <c r="C368" s="35"/>
      <c r="D368" s="36" t="s">
        <v>190</v>
      </c>
      <c r="E368" s="111"/>
      <c r="F368" s="37" t="s">
        <v>190</v>
      </c>
      <c r="G368" s="38"/>
      <c r="H368" s="40">
        <v>0</v>
      </c>
      <c r="I368" s="40">
        <v>0</v>
      </c>
      <c r="J368" s="40">
        <v>0</v>
      </c>
      <c r="K368" s="40">
        <v>0</v>
      </c>
      <c r="L368" s="40">
        <v>0</v>
      </c>
      <c r="M368" s="40">
        <v>0</v>
      </c>
      <c r="N368" s="40">
        <v>0</v>
      </c>
      <c r="O368" s="40">
        <v>0</v>
      </c>
      <c r="P368" s="40">
        <v>0</v>
      </c>
      <c r="Q368" s="168"/>
    </row>
    <row r="369" spans="2:17" hidden="1">
      <c r="B369" s="36">
        <v>357</v>
      </c>
      <c r="C369" s="35"/>
      <c r="D369" s="36" t="s">
        <v>190</v>
      </c>
      <c r="E369" s="111"/>
      <c r="F369" s="37" t="s">
        <v>190</v>
      </c>
      <c r="G369" s="38"/>
      <c r="H369" s="40">
        <v>0</v>
      </c>
      <c r="I369" s="40">
        <v>0</v>
      </c>
      <c r="J369" s="40">
        <v>0</v>
      </c>
      <c r="K369" s="40">
        <v>0</v>
      </c>
      <c r="L369" s="40">
        <v>0</v>
      </c>
      <c r="M369" s="40">
        <v>0</v>
      </c>
      <c r="N369" s="40">
        <v>0</v>
      </c>
      <c r="O369" s="40">
        <v>0</v>
      </c>
      <c r="P369" s="40">
        <v>0</v>
      </c>
      <c r="Q369" s="168"/>
    </row>
    <row r="370" spans="2:17" hidden="1">
      <c r="B370" s="110">
        <v>358</v>
      </c>
      <c r="C370" s="35"/>
      <c r="D370" s="36" t="s">
        <v>190</v>
      </c>
      <c r="E370" s="111"/>
      <c r="F370" s="37" t="s">
        <v>190</v>
      </c>
      <c r="G370" s="38"/>
      <c r="H370" s="40">
        <v>0</v>
      </c>
      <c r="I370" s="40">
        <v>0</v>
      </c>
      <c r="J370" s="40">
        <v>0</v>
      </c>
      <c r="K370" s="40">
        <v>0</v>
      </c>
      <c r="L370" s="40">
        <v>0</v>
      </c>
      <c r="M370" s="40">
        <v>0</v>
      </c>
      <c r="N370" s="40">
        <v>0</v>
      </c>
      <c r="O370" s="40">
        <v>0</v>
      </c>
      <c r="P370" s="40">
        <v>0</v>
      </c>
      <c r="Q370" s="168"/>
    </row>
    <row r="371" spans="2:17" hidden="1">
      <c r="B371" s="36">
        <v>359</v>
      </c>
      <c r="C371" s="35"/>
      <c r="D371" s="36" t="s">
        <v>190</v>
      </c>
      <c r="E371" s="111"/>
      <c r="F371" s="37" t="s">
        <v>190</v>
      </c>
      <c r="G371" s="38"/>
      <c r="H371" s="40">
        <v>0</v>
      </c>
      <c r="I371" s="40">
        <v>0</v>
      </c>
      <c r="J371" s="40">
        <v>0</v>
      </c>
      <c r="K371" s="40">
        <v>0</v>
      </c>
      <c r="L371" s="40">
        <v>0</v>
      </c>
      <c r="M371" s="40">
        <v>0</v>
      </c>
      <c r="N371" s="40">
        <v>0</v>
      </c>
      <c r="O371" s="40">
        <v>0</v>
      </c>
      <c r="P371" s="40">
        <v>0</v>
      </c>
      <c r="Q371" s="168"/>
    </row>
    <row r="372" spans="2:17" hidden="1">
      <c r="B372" s="110">
        <v>360</v>
      </c>
      <c r="C372" s="35"/>
      <c r="D372" s="36" t="s">
        <v>190</v>
      </c>
      <c r="E372" s="111"/>
      <c r="F372" s="37" t="s">
        <v>190</v>
      </c>
      <c r="G372" s="38"/>
      <c r="H372" s="40">
        <v>0</v>
      </c>
      <c r="I372" s="40">
        <v>0</v>
      </c>
      <c r="J372" s="40">
        <v>0</v>
      </c>
      <c r="K372" s="40">
        <v>0</v>
      </c>
      <c r="L372" s="40">
        <v>0</v>
      </c>
      <c r="M372" s="40">
        <v>0</v>
      </c>
      <c r="N372" s="40">
        <v>0</v>
      </c>
      <c r="O372" s="40">
        <v>0</v>
      </c>
      <c r="P372" s="40">
        <v>0</v>
      </c>
      <c r="Q372" s="168"/>
    </row>
    <row r="373" spans="2:17" hidden="1">
      <c r="B373" s="36">
        <v>361</v>
      </c>
      <c r="C373" s="35"/>
      <c r="D373" s="36" t="s">
        <v>190</v>
      </c>
      <c r="E373" s="111"/>
      <c r="F373" s="37" t="s">
        <v>190</v>
      </c>
      <c r="G373" s="38"/>
      <c r="H373" s="40">
        <v>0</v>
      </c>
      <c r="I373" s="40">
        <v>0</v>
      </c>
      <c r="J373" s="40">
        <v>0</v>
      </c>
      <c r="K373" s="40">
        <v>0</v>
      </c>
      <c r="L373" s="40">
        <v>0</v>
      </c>
      <c r="M373" s="40">
        <v>0</v>
      </c>
      <c r="N373" s="40">
        <v>0</v>
      </c>
      <c r="O373" s="40">
        <v>0</v>
      </c>
      <c r="P373" s="40">
        <v>0</v>
      </c>
      <c r="Q373" s="168"/>
    </row>
    <row r="374" spans="2:17" hidden="1">
      <c r="B374" s="110">
        <v>362</v>
      </c>
      <c r="C374" s="35"/>
      <c r="D374" s="36" t="s">
        <v>190</v>
      </c>
      <c r="E374" s="111"/>
      <c r="F374" s="37" t="s">
        <v>190</v>
      </c>
      <c r="G374" s="38"/>
      <c r="H374" s="40">
        <v>0</v>
      </c>
      <c r="I374" s="40">
        <v>0</v>
      </c>
      <c r="J374" s="40">
        <v>0</v>
      </c>
      <c r="K374" s="40">
        <v>0</v>
      </c>
      <c r="L374" s="40">
        <v>0</v>
      </c>
      <c r="M374" s="40">
        <v>0</v>
      </c>
      <c r="N374" s="40">
        <v>0</v>
      </c>
      <c r="O374" s="40">
        <v>0</v>
      </c>
      <c r="P374" s="40">
        <v>0</v>
      </c>
      <c r="Q374" s="168"/>
    </row>
    <row r="375" spans="2:17" hidden="1">
      <c r="B375" s="36">
        <v>363</v>
      </c>
      <c r="C375" s="35"/>
      <c r="D375" s="36" t="s">
        <v>190</v>
      </c>
      <c r="E375" s="111"/>
      <c r="F375" s="37" t="s">
        <v>190</v>
      </c>
      <c r="G375" s="38"/>
      <c r="H375" s="40">
        <v>0</v>
      </c>
      <c r="I375" s="40">
        <v>0</v>
      </c>
      <c r="J375" s="40">
        <v>0</v>
      </c>
      <c r="K375" s="40">
        <v>0</v>
      </c>
      <c r="L375" s="40">
        <v>0</v>
      </c>
      <c r="M375" s="40">
        <v>0</v>
      </c>
      <c r="N375" s="40">
        <v>0</v>
      </c>
      <c r="O375" s="40">
        <v>0</v>
      </c>
      <c r="P375" s="40">
        <v>0</v>
      </c>
      <c r="Q375" s="168"/>
    </row>
    <row r="376" spans="2:17" hidden="1">
      <c r="B376" s="110">
        <v>364</v>
      </c>
      <c r="C376" s="35"/>
      <c r="D376" s="36" t="s">
        <v>190</v>
      </c>
      <c r="E376" s="111"/>
      <c r="F376" s="37" t="s">
        <v>190</v>
      </c>
      <c r="G376" s="38"/>
      <c r="H376" s="40">
        <v>0</v>
      </c>
      <c r="I376" s="40">
        <v>0</v>
      </c>
      <c r="J376" s="40">
        <v>0</v>
      </c>
      <c r="K376" s="40">
        <v>0</v>
      </c>
      <c r="L376" s="40">
        <v>0</v>
      </c>
      <c r="M376" s="40">
        <v>0</v>
      </c>
      <c r="N376" s="40">
        <v>0</v>
      </c>
      <c r="O376" s="40">
        <v>0</v>
      </c>
      <c r="P376" s="40">
        <v>0</v>
      </c>
      <c r="Q376" s="168"/>
    </row>
    <row r="377" spans="2:17" hidden="1">
      <c r="B377" s="36">
        <v>365</v>
      </c>
      <c r="C377" s="35"/>
      <c r="D377" s="36" t="s">
        <v>190</v>
      </c>
      <c r="E377" s="111"/>
      <c r="F377" s="37" t="s">
        <v>190</v>
      </c>
      <c r="G377" s="38"/>
      <c r="H377" s="40">
        <v>0</v>
      </c>
      <c r="I377" s="40">
        <v>0</v>
      </c>
      <c r="J377" s="40">
        <v>0</v>
      </c>
      <c r="K377" s="40">
        <v>0</v>
      </c>
      <c r="L377" s="40">
        <v>0</v>
      </c>
      <c r="M377" s="40">
        <v>0</v>
      </c>
      <c r="N377" s="40">
        <v>0</v>
      </c>
      <c r="O377" s="40">
        <v>0</v>
      </c>
      <c r="P377" s="40">
        <v>0</v>
      </c>
      <c r="Q377" s="168"/>
    </row>
    <row r="378" spans="2:17" hidden="1">
      <c r="B378" s="110">
        <v>366</v>
      </c>
      <c r="C378" s="35"/>
      <c r="D378" s="36" t="s">
        <v>190</v>
      </c>
      <c r="E378" s="111"/>
      <c r="F378" s="37" t="s">
        <v>190</v>
      </c>
      <c r="G378" s="38"/>
      <c r="H378" s="40">
        <v>0</v>
      </c>
      <c r="I378" s="40">
        <v>0</v>
      </c>
      <c r="J378" s="40">
        <v>0</v>
      </c>
      <c r="K378" s="40">
        <v>0</v>
      </c>
      <c r="L378" s="40">
        <v>0</v>
      </c>
      <c r="M378" s="40">
        <v>0</v>
      </c>
      <c r="N378" s="40">
        <v>0</v>
      </c>
      <c r="O378" s="40">
        <v>0</v>
      </c>
      <c r="P378" s="40">
        <v>0</v>
      </c>
      <c r="Q378" s="168"/>
    </row>
    <row r="379" spans="2:17" hidden="1">
      <c r="B379" s="36">
        <v>367</v>
      </c>
      <c r="C379" s="35"/>
      <c r="D379" s="36" t="s">
        <v>190</v>
      </c>
      <c r="E379" s="111"/>
      <c r="F379" s="37" t="s">
        <v>190</v>
      </c>
      <c r="G379" s="38"/>
      <c r="H379" s="40">
        <v>0</v>
      </c>
      <c r="I379" s="40">
        <v>0</v>
      </c>
      <c r="J379" s="40">
        <v>0</v>
      </c>
      <c r="K379" s="40">
        <v>0</v>
      </c>
      <c r="L379" s="40">
        <v>0</v>
      </c>
      <c r="M379" s="40">
        <v>0</v>
      </c>
      <c r="N379" s="40">
        <v>0</v>
      </c>
      <c r="O379" s="40">
        <v>0</v>
      </c>
      <c r="P379" s="40">
        <v>0</v>
      </c>
      <c r="Q379" s="168"/>
    </row>
    <row r="380" spans="2:17" hidden="1">
      <c r="B380" s="110">
        <v>368</v>
      </c>
      <c r="C380" s="35"/>
      <c r="D380" s="36" t="s">
        <v>190</v>
      </c>
      <c r="E380" s="111"/>
      <c r="F380" s="37" t="s">
        <v>190</v>
      </c>
      <c r="G380" s="38"/>
      <c r="H380" s="40">
        <v>0</v>
      </c>
      <c r="I380" s="40">
        <v>0</v>
      </c>
      <c r="J380" s="40">
        <v>0</v>
      </c>
      <c r="K380" s="40">
        <v>0</v>
      </c>
      <c r="L380" s="40">
        <v>0</v>
      </c>
      <c r="M380" s="40">
        <v>0</v>
      </c>
      <c r="N380" s="40">
        <v>0</v>
      </c>
      <c r="O380" s="40">
        <v>0</v>
      </c>
      <c r="P380" s="40">
        <v>0</v>
      </c>
      <c r="Q380" s="168"/>
    </row>
    <row r="381" spans="2:17" hidden="1">
      <c r="B381" s="36">
        <v>369</v>
      </c>
      <c r="C381" s="35"/>
      <c r="D381" s="36" t="s">
        <v>190</v>
      </c>
      <c r="E381" s="111"/>
      <c r="F381" s="37" t="s">
        <v>190</v>
      </c>
      <c r="G381" s="38"/>
      <c r="H381" s="40">
        <v>0</v>
      </c>
      <c r="I381" s="40">
        <v>0</v>
      </c>
      <c r="J381" s="40">
        <v>0</v>
      </c>
      <c r="K381" s="40">
        <v>0</v>
      </c>
      <c r="L381" s="40">
        <v>0</v>
      </c>
      <c r="M381" s="40">
        <v>0</v>
      </c>
      <c r="N381" s="40">
        <v>0</v>
      </c>
      <c r="O381" s="40">
        <v>0</v>
      </c>
      <c r="P381" s="40">
        <v>0</v>
      </c>
      <c r="Q381" s="168"/>
    </row>
    <row r="382" spans="2:17" hidden="1">
      <c r="B382" s="110">
        <v>370</v>
      </c>
      <c r="C382" s="35"/>
      <c r="D382" s="36" t="s">
        <v>190</v>
      </c>
      <c r="E382" s="111"/>
      <c r="F382" s="37" t="s">
        <v>190</v>
      </c>
      <c r="G382" s="38"/>
      <c r="H382" s="40">
        <v>0</v>
      </c>
      <c r="I382" s="40">
        <v>0</v>
      </c>
      <c r="J382" s="40">
        <v>0</v>
      </c>
      <c r="K382" s="40">
        <v>0</v>
      </c>
      <c r="L382" s="40">
        <v>0</v>
      </c>
      <c r="M382" s="40">
        <v>0</v>
      </c>
      <c r="N382" s="40">
        <v>0</v>
      </c>
      <c r="O382" s="40">
        <v>0</v>
      </c>
      <c r="P382" s="40">
        <v>0</v>
      </c>
      <c r="Q382" s="168"/>
    </row>
    <row r="383" spans="2:17" hidden="1">
      <c r="B383" s="36">
        <v>371</v>
      </c>
      <c r="C383" s="35"/>
      <c r="D383" s="36" t="s">
        <v>190</v>
      </c>
      <c r="E383" s="111"/>
      <c r="F383" s="37" t="s">
        <v>190</v>
      </c>
      <c r="G383" s="38"/>
      <c r="H383" s="40">
        <v>0</v>
      </c>
      <c r="I383" s="40">
        <v>0</v>
      </c>
      <c r="J383" s="40">
        <v>0</v>
      </c>
      <c r="K383" s="40">
        <v>0</v>
      </c>
      <c r="L383" s="40">
        <v>0</v>
      </c>
      <c r="M383" s="40">
        <v>0</v>
      </c>
      <c r="N383" s="40">
        <v>0</v>
      </c>
      <c r="O383" s="40">
        <v>0</v>
      </c>
      <c r="P383" s="40">
        <v>0</v>
      </c>
      <c r="Q383" s="168"/>
    </row>
    <row r="384" spans="2:17" hidden="1">
      <c r="B384" s="110">
        <v>372</v>
      </c>
      <c r="C384" s="35"/>
      <c r="D384" s="36" t="s">
        <v>190</v>
      </c>
      <c r="E384" s="111"/>
      <c r="F384" s="37" t="s">
        <v>190</v>
      </c>
      <c r="G384" s="38"/>
      <c r="H384" s="40">
        <v>0</v>
      </c>
      <c r="I384" s="40">
        <v>0</v>
      </c>
      <c r="J384" s="40">
        <v>0</v>
      </c>
      <c r="K384" s="40">
        <v>0</v>
      </c>
      <c r="L384" s="40">
        <v>0</v>
      </c>
      <c r="M384" s="40">
        <v>0</v>
      </c>
      <c r="N384" s="40">
        <v>0</v>
      </c>
      <c r="O384" s="40">
        <v>0</v>
      </c>
      <c r="P384" s="40">
        <v>0</v>
      </c>
      <c r="Q384" s="168"/>
    </row>
    <row r="385" spans="2:17" hidden="1">
      <c r="B385" s="36">
        <v>373</v>
      </c>
      <c r="C385" s="35"/>
      <c r="D385" s="36" t="s">
        <v>190</v>
      </c>
      <c r="E385" s="111"/>
      <c r="F385" s="37" t="s">
        <v>190</v>
      </c>
      <c r="G385" s="38"/>
      <c r="H385" s="40">
        <v>0</v>
      </c>
      <c r="I385" s="40">
        <v>0</v>
      </c>
      <c r="J385" s="40">
        <v>0</v>
      </c>
      <c r="K385" s="40">
        <v>0</v>
      </c>
      <c r="L385" s="40">
        <v>0</v>
      </c>
      <c r="M385" s="40">
        <v>0</v>
      </c>
      <c r="N385" s="40">
        <v>0</v>
      </c>
      <c r="O385" s="40">
        <v>0</v>
      </c>
      <c r="P385" s="40">
        <v>0</v>
      </c>
      <c r="Q385" s="168"/>
    </row>
    <row r="386" spans="2:17" hidden="1">
      <c r="B386" s="110">
        <v>374</v>
      </c>
      <c r="C386" s="35"/>
      <c r="D386" s="36" t="s">
        <v>190</v>
      </c>
      <c r="E386" s="111"/>
      <c r="F386" s="37" t="s">
        <v>190</v>
      </c>
      <c r="G386" s="38"/>
      <c r="H386" s="40">
        <v>0</v>
      </c>
      <c r="I386" s="40">
        <v>0</v>
      </c>
      <c r="J386" s="40">
        <v>0</v>
      </c>
      <c r="K386" s="40">
        <v>0</v>
      </c>
      <c r="L386" s="40">
        <v>0</v>
      </c>
      <c r="M386" s="40">
        <v>0</v>
      </c>
      <c r="N386" s="40">
        <v>0</v>
      </c>
      <c r="O386" s="40">
        <v>0</v>
      </c>
      <c r="P386" s="40">
        <v>0</v>
      </c>
      <c r="Q386" s="168"/>
    </row>
    <row r="387" spans="2:17" hidden="1">
      <c r="B387" s="36">
        <v>375</v>
      </c>
      <c r="C387" s="35"/>
      <c r="D387" s="36" t="s">
        <v>190</v>
      </c>
      <c r="E387" s="111"/>
      <c r="F387" s="37" t="s">
        <v>190</v>
      </c>
      <c r="G387" s="38"/>
      <c r="H387" s="40">
        <v>0</v>
      </c>
      <c r="I387" s="40">
        <v>0</v>
      </c>
      <c r="J387" s="40">
        <v>0</v>
      </c>
      <c r="K387" s="40">
        <v>0</v>
      </c>
      <c r="L387" s="40">
        <v>0</v>
      </c>
      <c r="M387" s="40">
        <v>0</v>
      </c>
      <c r="N387" s="40">
        <v>0</v>
      </c>
      <c r="O387" s="40">
        <v>0</v>
      </c>
      <c r="P387" s="40">
        <v>0</v>
      </c>
      <c r="Q387" s="168"/>
    </row>
    <row r="388" spans="2:17" hidden="1">
      <c r="B388" s="110">
        <v>376</v>
      </c>
      <c r="C388" s="35"/>
      <c r="D388" s="36" t="s">
        <v>190</v>
      </c>
      <c r="E388" s="111"/>
      <c r="F388" s="37" t="s">
        <v>190</v>
      </c>
      <c r="G388" s="38"/>
      <c r="H388" s="40">
        <v>0</v>
      </c>
      <c r="I388" s="40">
        <v>0</v>
      </c>
      <c r="J388" s="40">
        <v>0</v>
      </c>
      <c r="K388" s="40">
        <v>0</v>
      </c>
      <c r="L388" s="40">
        <v>0</v>
      </c>
      <c r="M388" s="40">
        <v>0</v>
      </c>
      <c r="N388" s="40">
        <v>0</v>
      </c>
      <c r="O388" s="40">
        <v>0</v>
      </c>
      <c r="P388" s="40">
        <v>0</v>
      </c>
      <c r="Q388" s="168"/>
    </row>
    <row r="389" spans="2:17" hidden="1">
      <c r="B389" s="36">
        <v>377</v>
      </c>
      <c r="C389" s="35"/>
      <c r="D389" s="36" t="s">
        <v>190</v>
      </c>
      <c r="E389" s="111"/>
      <c r="F389" s="37" t="s">
        <v>190</v>
      </c>
      <c r="G389" s="38"/>
      <c r="H389" s="40">
        <v>0</v>
      </c>
      <c r="I389" s="40">
        <v>0</v>
      </c>
      <c r="J389" s="40">
        <v>0</v>
      </c>
      <c r="K389" s="40">
        <v>0</v>
      </c>
      <c r="L389" s="40">
        <v>0</v>
      </c>
      <c r="M389" s="40">
        <v>0</v>
      </c>
      <c r="N389" s="40">
        <v>0</v>
      </c>
      <c r="O389" s="40">
        <v>0</v>
      </c>
      <c r="P389" s="40">
        <v>0</v>
      </c>
      <c r="Q389" s="168"/>
    </row>
    <row r="390" spans="2:17" hidden="1">
      <c r="B390" s="110">
        <v>378</v>
      </c>
      <c r="C390" s="35"/>
      <c r="D390" s="36" t="s">
        <v>190</v>
      </c>
      <c r="E390" s="111"/>
      <c r="F390" s="37" t="s">
        <v>190</v>
      </c>
      <c r="G390" s="38"/>
      <c r="H390" s="40">
        <v>0</v>
      </c>
      <c r="I390" s="40">
        <v>0</v>
      </c>
      <c r="J390" s="40">
        <v>0</v>
      </c>
      <c r="K390" s="40">
        <v>0</v>
      </c>
      <c r="L390" s="40">
        <v>0</v>
      </c>
      <c r="M390" s="40">
        <v>0</v>
      </c>
      <c r="N390" s="40">
        <v>0</v>
      </c>
      <c r="O390" s="40">
        <v>0</v>
      </c>
      <c r="P390" s="40">
        <v>0</v>
      </c>
      <c r="Q390" s="168"/>
    </row>
    <row r="391" spans="2:17" hidden="1">
      <c r="B391" s="36">
        <v>379</v>
      </c>
      <c r="C391" s="35"/>
      <c r="D391" s="36" t="s">
        <v>190</v>
      </c>
      <c r="E391" s="111"/>
      <c r="F391" s="37" t="s">
        <v>190</v>
      </c>
      <c r="G391" s="38"/>
      <c r="H391" s="40">
        <v>0</v>
      </c>
      <c r="I391" s="40">
        <v>0</v>
      </c>
      <c r="J391" s="40">
        <v>0</v>
      </c>
      <c r="K391" s="40">
        <v>0</v>
      </c>
      <c r="L391" s="40">
        <v>0</v>
      </c>
      <c r="M391" s="40">
        <v>0</v>
      </c>
      <c r="N391" s="40">
        <v>0</v>
      </c>
      <c r="O391" s="40">
        <v>0</v>
      </c>
      <c r="P391" s="40">
        <v>0</v>
      </c>
      <c r="Q391" s="168"/>
    </row>
    <row r="392" spans="2:17" hidden="1">
      <c r="B392" s="110">
        <v>380</v>
      </c>
      <c r="C392" s="35"/>
      <c r="D392" s="36" t="s">
        <v>190</v>
      </c>
      <c r="E392" s="111"/>
      <c r="F392" s="37" t="s">
        <v>190</v>
      </c>
      <c r="G392" s="38"/>
      <c r="H392" s="40">
        <v>0</v>
      </c>
      <c r="I392" s="40">
        <v>0</v>
      </c>
      <c r="J392" s="40">
        <v>0</v>
      </c>
      <c r="K392" s="40">
        <v>0</v>
      </c>
      <c r="L392" s="40">
        <v>0</v>
      </c>
      <c r="M392" s="40">
        <v>0</v>
      </c>
      <c r="N392" s="40">
        <v>0</v>
      </c>
      <c r="O392" s="40">
        <v>0</v>
      </c>
      <c r="P392" s="40">
        <v>0</v>
      </c>
      <c r="Q392" s="168"/>
    </row>
    <row r="393" spans="2:17" hidden="1">
      <c r="B393" s="36">
        <v>381</v>
      </c>
      <c r="C393" s="35"/>
      <c r="D393" s="36" t="s">
        <v>190</v>
      </c>
      <c r="E393" s="111"/>
      <c r="F393" s="37" t="s">
        <v>190</v>
      </c>
      <c r="G393" s="38"/>
      <c r="H393" s="40">
        <v>0</v>
      </c>
      <c r="I393" s="40">
        <v>0</v>
      </c>
      <c r="J393" s="40">
        <v>0</v>
      </c>
      <c r="K393" s="40">
        <v>0</v>
      </c>
      <c r="L393" s="40">
        <v>0</v>
      </c>
      <c r="M393" s="40">
        <v>0</v>
      </c>
      <c r="N393" s="40">
        <v>0</v>
      </c>
      <c r="O393" s="40">
        <v>0</v>
      </c>
      <c r="P393" s="40">
        <v>0</v>
      </c>
      <c r="Q393" s="168"/>
    </row>
    <row r="394" spans="2:17" hidden="1">
      <c r="B394" s="110">
        <v>382</v>
      </c>
      <c r="C394" s="35"/>
      <c r="D394" s="36" t="s">
        <v>190</v>
      </c>
      <c r="E394" s="111"/>
      <c r="F394" s="37" t="s">
        <v>190</v>
      </c>
      <c r="G394" s="38"/>
      <c r="H394" s="40">
        <v>0</v>
      </c>
      <c r="I394" s="40">
        <v>0</v>
      </c>
      <c r="J394" s="40">
        <v>0</v>
      </c>
      <c r="K394" s="40">
        <v>0</v>
      </c>
      <c r="L394" s="40">
        <v>0</v>
      </c>
      <c r="M394" s="40">
        <v>0</v>
      </c>
      <c r="N394" s="40">
        <v>0</v>
      </c>
      <c r="O394" s="40">
        <v>0</v>
      </c>
      <c r="P394" s="40">
        <v>0</v>
      </c>
      <c r="Q394" s="168"/>
    </row>
    <row r="395" spans="2:17" hidden="1">
      <c r="B395" s="36">
        <v>383</v>
      </c>
      <c r="C395" s="35"/>
      <c r="D395" s="36" t="s">
        <v>190</v>
      </c>
      <c r="E395" s="111"/>
      <c r="F395" s="37" t="s">
        <v>190</v>
      </c>
      <c r="G395" s="38"/>
      <c r="H395" s="40">
        <v>0</v>
      </c>
      <c r="I395" s="40">
        <v>0</v>
      </c>
      <c r="J395" s="40">
        <v>0</v>
      </c>
      <c r="K395" s="40">
        <v>0</v>
      </c>
      <c r="L395" s="40">
        <v>0</v>
      </c>
      <c r="M395" s="40">
        <v>0</v>
      </c>
      <c r="N395" s="40">
        <v>0</v>
      </c>
      <c r="O395" s="40">
        <v>0</v>
      </c>
      <c r="P395" s="40">
        <v>0</v>
      </c>
      <c r="Q395" s="168"/>
    </row>
    <row r="396" spans="2:17" hidden="1">
      <c r="B396" s="110">
        <v>384</v>
      </c>
      <c r="C396" s="35"/>
      <c r="D396" s="36" t="s">
        <v>190</v>
      </c>
      <c r="E396" s="111"/>
      <c r="F396" s="37" t="s">
        <v>190</v>
      </c>
      <c r="G396" s="38"/>
      <c r="H396" s="40">
        <v>0</v>
      </c>
      <c r="I396" s="40">
        <v>0</v>
      </c>
      <c r="J396" s="40">
        <v>0</v>
      </c>
      <c r="K396" s="40">
        <v>0</v>
      </c>
      <c r="L396" s="40">
        <v>0</v>
      </c>
      <c r="M396" s="40">
        <v>0</v>
      </c>
      <c r="N396" s="40">
        <v>0</v>
      </c>
      <c r="O396" s="40">
        <v>0</v>
      </c>
      <c r="P396" s="40">
        <v>0</v>
      </c>
      <c r="Q396" s="168"/>
    </row>
    <row r="397" spans="2:17" hidden="1">
      <c r="B397" s="36">
        <v>385</v>
      </c>
      <c r="C397" s="35"/>
      <c r="D397" s="36" t="s">
        <v>190</v>
      </c>
      <c r="E397" s="111"/>
      <c r="F397" s="37" t="s">
        <v>190</v>
      </c>
      <c r="G397" s="38"/>
      <c r="H397" s="40">
        <v>0</v>
      </c>
      <c r="I397" s="40">
        <v>0</v>
      </c>
      <c r="J397" s="40">
        <v>0</v>
      </c>
      <c r="K397" s="40">
        <v>0</v>
      </c>
      <c r="L397" s="40">
        <v>0</v>
      </c>
      <c r="M397" s="40">
        <v>0</v>
      </c>
      <c r="N397" s="40">
        <v>0</v>
      </c>
      <c r="O397" s="40">
        <v>0</v>
      </c>
      <c r="P397" s="40">
        <v>0</v>
      </c>
      <c r="Q397" s="168"/>
    </row>
    <row r="398" spans="2:17" hidden="1">
      <c r="B398" s="110">
        <v>386</v>
      </c>
      <c r="C398" s="35"/>
      <c r="D398" s="36" t="s">
        <v>190</v>
      </c>
      <c r="E398" s="111"/>
      <c r="F398" s="37" t="s">
        <v>190</v>
      </c>
      <c r="G398" s="38"/>
      <c r="H398" s="40">
        <v>0</v>
      </c>
      <c r="I398" s="40">
        <v>0</v>
      </c>
      <c r="J398" s="40">
        <v>0</v>
      </c>
      <c r="K398" s="40">
        <v>0</v>
      </c>
      <c r="L398" s="40">
        <v>0</v>
      </c>
      <c r="M398" s="40">
        <v>0</v>
      </c>
      <c r="N398" s="40">
        <v>0</v>
      </c>
      <c r="O398" s="40">
        <v>0</v>
      </c>
      <c r="P398" s="40">
        <v>0</v>
      </c>
      <c r="Q398" s="168"/>
    </row>
    <row r="399" spans="2:17" hidden="1">
      <c r="B399" s="36">
        <v>387</v>
      </c>
      <c r="C399" s="35"/>
      <c r="D399" s="36" t="s">
        <v>190</v>
      </c>
      <c r="E399" s="111"/>
      <c r="F399" s="37" t="s">
        <v>190</v>
      </c>
      <c r="G399" s="38"/>
      <c r="H399" s="40">
        <v>0</v>
      </c>
      <c r="I399" s="40">
        <v>0</v>
      </c>
      <c r="J399" s="40">
        <v>0</v>
      </c>
      <c r="K399" s="40">
        <v>0</v>
      </c>
      <c r="L399" s="40">
        <v>0</v>
      </c>
      <c r="M399" s="40">
        <v>0</v>
      </c>
      <c r="N399" s="40">
        <v>0</v>
      </c>
      <c r="O399" s="40">
        <v>0</v>
      </c>
      <c r="P399" s="40">
        <v>0</v>
      </c>
      <c r="Q399" s="168"/>
    </row>
    <row r="400" spans="2:17" hidden="1">
      <c r="B400" s="110">
        <v>388</v>
      </c>
      <c r="C400" s="35"/>
      <c r="D400" s="36" t="s">
        <v>190</v>
      </c>
      <c r="E400" s="111"/>
      <c r="F400" s="37" t="s">
        <v>190</v>
      </c>
      <c r="G400" s="38"/>
      <c r="H400" s="40">
        <v>0</v>
      </c>
      <c r="I400" s="40">
        <v>0</v>
      </c>
      <c r="J400" s="40">
        <v>0</v>
      </c>
      <c r="K400" s="40">
        <v>0</v>
      </c>
      <c r="L400" s="40">
        <v>0</v>
      </c>
      <c r="M400" s="40">
        <v>0</v>
      </c>
      <c r="N400" s="40">
        <v>0</v>
      </c>
      <c r="O400" s="40">
        <v>0</v>
      </c>
      <c r="P400" s="40">
        <v>0</v>
      </c>
      <c r="Q400" s="168"/>
    </row>
    <row r="401" spans="2:17" hidden="1">
      <c r="B401" s="36">
        <v>389</v>
      </c>
      <c r="C401" s="35"/>
      <c r="D401" s="36" t="s">
        <v>190</v>
      </c>
      <c r="E401" s="111"/>
      <c r="F401" s="37" t="s">
        <v>190</v>
      </c>
      <c r="G401" s="38"/>
      <c r="H401" s="40">
        <v>0</v>
      </c>
      <c r="I401" s="40">
        <v>0</v>
      </c>
      <c r="J401" s="40">
        <v>0</v>
      </c>
      <c r="K401" s="40">
        <v>0</v>
      </c>
      <c r="L401" s="40">
        <v>0</v>
      </c>
      <c r="M401" s="40">
        <v>0</v>
      </c>
      <c r="N401" s="40">
        <v>0</v>
      </c>
      <c r="O401" s="40">
        <v>0</v>
      </c>
      <c r="P401" s="40">
        <v>0</v>
      </c>
      <c r="Q401" s="168"/>
    </row>
    <row r="402" spans="2:17" hidden="1">
      <c r="B402" s="110">
        <v>390</v>
      </c>
      <c r="C402" s="35"/>
      <c r="D402" s="36" t="s">
        <v>190</v>
      </c>
      <c r="E402" s="111"/>
      <c r="F402" s="37" t="s">
        <v>190</v>
      </c>
      <c r="G402" s="38"/>
      <c r="H402" s="40">
        <v>0</v>
      </c>
      <c r="I402" s="40">
        <v>0</v>
      </c>
      <c r="J402" s="40">
        <v>0</v>
      </c>
      <c r="K402" s="40">
        <v>0</v>
      </c>
      <c r="L402" s="40">
        <v>0</v>
      </c>
      <c r="M402" s="40">
        <v>0</v>
      </c>
      <c r="N402" s="40">
        <v>0</v>
      </c>
      <c r="O402" s="40">
        <v>0</v>
      </c>
      <c r="P402" s="40">
        <v>0</v>
      </c>
      <c r="Q402" s="168"/>
    </row>
    <row r="403" spans="2:17" hidden="1">
      <c r="B403" s="36">
        <v>391</v>
      </c>
      <c r="C403" s="35"/>
      <c r="D403" s="36" t="s">
        <v>190</v>
      </c>
      <c r="E403" s="111"/>
      <c r="F403" s="37" t="s">
        <v>190</v>
      </c>
      <c r="G403" s="38"/>
      <c r="H403" s="40">
        <v>0</v>
      </c>
      <c r="I403" s="40">
        <v>0</v>
      </c>
      <c r="J403" s="40">
        <v>0</v>
      </c>
      <c r="K403" s="40">
        <v>0</v>
      </c>
      <c r="L403" s="40">
        <v>0</v>
      </c>
      <c r="M403" s="40">
        <v>0</v>
      </c>
      <c r="N403" s="40">
        <v>0</v>
      </c>
      <c r="O403" s="40">
        <v>0</v>
      </c>
      <c r="P403" s="40">
        <v>0</v>
      </c>
      <c r="Q403" s="168"/>
    </row>
    <row r="404" spans="2:17" hidden="1">
      <c r="B404" s="110">
        <v>392</v>
      </c>
      <c r="C404" s="35"/>
      <c r="D404" s="36" t="s">
        <v>190</v>
      </c>
      <c r="E404" s="111"/>
      <c r="F404" s="37" t="s">
        <v>190</v>
      </c>
      <c r="G404" s="38"/>
      <c r="H404" s="40">
        <v>0</v>
      </c>
      <c r="I404" s="40">
        <v>0</v>
      </c>
      <c r="J404" s="40">
        <v>0</v>
      </c>
      <c r="K404" s="40">
        <v>0</v>
      </c>
      <c r="L404" s="40">
        <v>0</v>
      </c>
      <c r="M404" s="40">
        <v>0</v>
      </c>
      <c r="N404" s="40">
        <v>0</v>
      </c>
      <c r="O404" s="40">
        <v>0</v>
      </c>
      <c r="P404" s="40">
        <v>0</v>
      </c>
      <c r="Q404" s="168"/>
    </row>
    <row r="405" spans="2:17" hidden="1">
      <c r="B405" s="36">
        <v>393</v>
      </c>
      <c r="C405" s="35"/>
      <c r="D405" s="36" t="s">
        <v>190</v>
      </c>
      <c r="E405" s="111"/>
      <c r="F405" s="37" t="s">
        <v>190</v>
      </c>
      <c r="G405" s="38"/>
      <c r="H405" s="40">
        <v>0</v>
      </c>
      <c r="I405" s="40">
        <v>0</v>
      </c>
      <c r="J405" s="40">
        <v>0</v>
      </c>
      <c r="K405" s="40">
        <v>0</v>
      </c>
      <c r="L405" s="40">
        <v>0</v>
      </c>
      <c r="M405" s="40">
        <v>0</v>
      </c>
      <c r="N405" s="40">
        <v>0</v>
      </c>
      <c r="O405" s="40">
        <v>0</v>
      </c>
      <c r="P405" s="40">
        <v>0</v>
      </c>
      <c r="Q405" s="168"/>
    </row>
    <row r="406" spans="2:17" hidden="1">
      <c r="B406" s="110">
        <v>394</v>
      </c>
      <c r="C406" s="35"/>
      <c r="D406" s="36" t="s">
        <v>190</v>
      </c>
      <c r="E406" s="111"/>
      <c r="F406" s="37" t="s">
        <v>190</v>
      </c>
      <c r="G406" s="38"/>
      <c r="H406" s="40">
        <v>0</v>
      </c>
      <c r="I406" s="40">
        <v>0</v>
      </c>
      <c r="J406" s="40">
        <v>0</v>
      </c>
      <c r="K406" s="40">
        <v>0</v>
      </c>
      <c r="L406" s="40">
        <v>0</v>
      </c>
      <c r="M406" s="40">
        <v>0</v>
      </c>
      <c r="N406" s="40">
        <v>0</v>
      </c>
      <c r="O406" s="40">
        <v>0</v>
      </c>
      <c r="P406" s="40">
        <v>0</v>
      </c>
      <c r="Q406" s="168"/>
    </row>
    <row r="407" spans="2:17" hidden="1">
      <c r="B407" s="36">
        <v>395</v>
      </c>
      <c r="C407" s="35"/>
      <c r="D407" s="36" t="s">
        <v>190</v>
      </c>
      <c r="E407" s="111"/>
      <c r="F407" s="37" t="s">
        <v>190</v>
      </c>
      <c r="G407" s="38"/>
      <c r="H407" s="40">
        <v>0</v>
      </c>
      <c r="I407" s="40">
        <v>0</v>
      </c>
      <c r="J407" s="40">
        <v>0</v>
      </c>
      <c r="K407" s="40">
        <v>0</v>
      </c>
      <c r="L407" s="40">
        <v>0</v>
      </c>
      <c r="M407" s="40">
        <v>0</v>
      </c>
      <c r="N407" s="40">
        <v>0</v>
      </c>
      <c r="O407" s="40">
        <v>0</v>
      </c>
      <c r="P407" s="40">
        <v>0</v>
      </c>
      <c r="Q407" s="168"/>
    </row>
    <row r="408" spans="2:17" hidden="1">
      <c r="B408" s="110">
        <v>396</v>
      </c>
      <c r="C408" s="35"/>
      <c r="D408" s="36" t="s">
        <v>190</v>
      </c>
      <c r="E408" s="111"/>
      <c r="F408" s="37" t="s">
        <v>190</v>
      </c>
      <c r="G408" s="38"/>
      <c r="H408" s="40">
        <v>0</v>
      </c>
      <c r="I408" s="40">
        <v>0</v>
      </c>
      <c r="J408" s="40">
        <v>0</v>
      </c>
      <c r="K408" s="40">
        <v>0</v>
      </c>
      <c r="L408" s="40">
        <v>0</v>
      </c>
      <c r="M408" s="40">
        <v>0</v>
      </c>
      <c r="N408" s="40">
        <v>0</v>
      </c>
      <c r="O408" s="40">
        <v>0</v>
      </c>
      <c r="P408" s="40">
        <v>0</v>
      </c>
      <c r="Q408" s="168"/>
    </row>
    <row r="409" spans="2:17" hidden="1">
      <c r="B409" s="36">
        <v>397</v>
      </c>
      <c r="C409" s="35"/>
      <c r="D409" s="36" t="s">
        <v>190</v>
      </c>
      <c r="E409" s="111"/>
      <c r="F409" s="37" t="s">
        <v>190</v>
      </c>
      <c r="G409" s="38"/>
      <c r="H409" s="40">
        <v>0</v>
      </c>
      <c r="I409" s="40">
        <v>0</v>
      </c>
      <c r="J409" s="40">
        <v>0</v>
      </c>
      <c r="K409" s="40">
        <v>0</v>
      </c>
      <c r="L409" s="40">
        <v>0</v>
      </c>
      <c r="M409" s="40">
        <v>0</v>
      </c>
      <c r="N409" s="40">
        <v>0</v>
      </c>
      <c r="O409" s="40">
        <v>0</v>
      </c>
      <c r="P409" s="40">
        <v>0</v>
      </c>
      <c r="Q409" s="168"/>
    </row>
    <row r="410" spans="2:17" hidden="1">
      <c r="B410" s="110">
        <v>398</v>
      </c>
      <c r="C410" s="35"/>
      <c r="D410" s="36" t="s">
        <v>190</v>
      </c>
      <c r="E410" s="111"/>
      <c r="F410" s="37" t="s">
        <v>190</v>
      </c>
      <c r="G410" s="38"/>
      <c r="H410" s="40">
        <v>0</v>
      </c>
      <c r="I410" s="40">
        <v>0</v>
      </c>
      <c r="J410" s="40">
        <v>0</v>
      </c>
      <c r="K410" s="40">
        <v>0</v>
      </c>
      <c r="L410" s="40">
        <v>0</v>
      </c>
      <c r="M410" s="40">
        <v>0</v>
      </c>
      <c r="N410" s="40">
        <v>0</v>
      </c>
      <c r="O410" s="40">
        <v>0</v>
      </c>
      <c r="P410" s="40">
        <v>0</v>
      </c>
      <c r="Q410" s="168"/>
    </row>
    <row r="411" spans="2:17" hidden="1">
      <c r="B411" s="36">
        <v>399</v>
      </c>
      <c r="C411" s="35"/>
      <c r="D411" s="36" t="s">
        <v>190</v>
      </c>
      <c r="E411" s="111"/>
      <c r="F411" s="37" t="s">
        <v>190</v>
      </c>
      <c r="G411" s="38"/>
      <c r="H411" s="40">
        <v>0</v>
      </c>
      <c r="I411" s="40">
        <v>0</v>
      </c>
      <c r="J411" s="40">
        <v>0</v>
      </c>
      <c r="K411" s="40">
        <v>0</v>
      </c>
      <c r="L411" s="40">
        <v>0</v>
      </c>
      <c r="M411" s="40">
        <v>0</v>
      </c>
      <c r="N411" s="40">
        <v>0</v>
      </c>
      <c r="O411" s="40">
        <v>0</v>
      </c>
      <c r="P411" s="40">
        <v>0</v>
      </c>
      <c r="Q411" s="168"/>
    </row>
    <row r="412" spans="2:17" hidden="1">
      <c r="B412" s="110">
        <v>400</v>
      </c>
      <c r="C412" s="35"/>
      <c r="D412" s="36" t="s">
        <v>190</v>
      </c>
      <c r="E412" s="111"/>
      <c r="F412" s="37" t="s">
        <v>190</v>
      </c>
      <c r="G412" s="38"/>
      <c r="H412" s="40">
        <v>0</v>
      </c>
      <c r="I412" s="40">
        <v>0</v>
      </c>
      <c r="J412" s="40">
        <v>0</v>
      </c>
      <c r="K412" s="40">
        <v>0</v>
      </c>
      <c r="L412" s="40">
        <v>0</v>
      </c>
      <c r="M412" s="40">
        <v>0</v>
      </c>
      <c r="N412" s="40">
        <v>0</v>
      </c>
      <c r="O412" s="40">
        <v>0</v>
      </c>
      <c r="P412" s="40">
        <v>0</v>
      </c>
      <c r="Q412" s="168"/>
    </row>
    <row r="413" spans="2:17" hidden="1">
      <c r="B413" s="36">
        <v>401</v>
      </c>
      <c r="C413" s="35"/>
      <c r="D413" s="36" t="s">
        <v>190</v>
      </c>
      <c r="E413" s="111"/>
      <c r="F413" s="37" t="s">
        <v>190</v>
      </c>
      <c r="G413" s="38"/>
      <c r="H413" s="40">
        <v>0</v>
      </c>
      <c r="I413" s="40">
        <v>0</v>
      </c>
      <c r="J413" s="40">
        <v>0</v>
      </c>
      <c r="K413" s="40">
        <v>0</v>
      </c>
      <c r="L413" s="40">
        <v>0</v>
      </c>
      <c r="M413" s="40">
        <v>0</v>
      </c>
      <c r="N413" s="40">
        <v>0</v>
      </c>
      <c r="O413" s="40">
        <v>0</v>
      </c>
      <c r="P413" s="40">
        <v>0</v>
      </c>
      <c r="Q413" s="168"/>
    </row>
    <row r="414" spans="2:17" hidden="1">
      <c r="B414" s="110">
        <v>402</v>
      </c>
      <c r="C414" s="35"/>
      <c r="D414" s="36" t="s">
        <v>190</v>
      </c>
      <c r="E414" s="111"/>
      <c r="F414" s="37" t="s">
        <v>190</v>
      </c>
      <c r="G414" s="38"/>
      <c r="H414" s="40">
        <v>0</v>
      </c>
      <c r="I414" s="40">
        <v>0</v>
      </c>
      <c r="J414" s="40">
        <v>0</v>
      </c>
      <c r="K414" s="40">
        <v>0</v>
      </c>
      <c r="L414" s="40">
        <v>0</v>
      </c>
      <c r="M414" s="40">
        <v>0</v>
      </c>
      <c r="N414" s="40">
        <v>0</v>
      </c>
      <c r="O414" s="40">
        <v>0</v>
      </c>
      <c r="P414" s="40">
        <v>0</v>
      </c>
      <c r="Q414" s="168"/>
    </row>
    <row r="415" spans="2:17" hidden="1">
      <c r="B415" s="36">
        <v>403</v>
      </c>
      <c r="C415" s="35"/>
      <c r="D415" s="36" t="s">
        <v>190</v>
      </c>
      <c r="E415" s="111"/>
      <c r="F415" s="37" t="s">
        <v>190</v>
      </c>
      <c r="G415" s="38"/>
      <c r="H415" s="40">
        <v>0</v>
      </c>
      <c r="I415" s="40">
        <v>0</v>
      </c>
      <c r="J415" s="40">
        <v>0</v>
      </c>
      <c r="K415" s="40">
        <v>0</v>
      </c>
      <c r="L415" s="40">
        <v>0</v>
      </c>
      <c r="M415" s="40">
        <v>0</v>
      </c>
      <c r="N415" s="40">
        <v>0</v>
      </c>
      <c r="O415" s="40">
        <v>0</v>
      </c>
      <c r="P415" s="40">
        <v>0</v>
      </c>
      <c r="Q415" s="168"/>
    </row>
    <row r="416" spans="2:17" hidden="1">
      <c r="B416" s="110">
        <v>404</v>
      </c>
      <c r="C416" s="35"/>
      <c r="D416" s="36" t="s">
        <v>190</v>
      </c>
      <c r="E416" s="111"/>
      <c r="F416" s="37" t="s">
        <v>190</v>
      </c>
      <c r="G416" s="38"/>
      <c r="H416" s="40">
        <v>0</v>
      </c>
      <c r="I416" s="40">
        <v>0</v>
      </c>
      <c r="J416" s="40">
        <v>0</v>
      </c>
      <c r="K416" s="40">
        <v>0</v>
      </c>
      <c r="L416" s="40">
        <v>0</v>
      </c>
      <c r="M416" s="40">
        <v>0</v>
      </c>
      <c r="N416" s="40">
        <v>0</v>
      </c>
      <c r="O416" s="40">
        <v>0</v>
      </c>
      <c r="P416" s="40">
        <v>0</v>
      </c>
      <c r="Q416" s="168"/>
    </row>
    <row r="417" spans="2:17" hidden="1">
      <c r="B417" s="36">
        <v>405</v>
      </c>
      <c r="C417" s="35"/>
      <c r="D417" s="36" t="s">
        <v>190</v>
      </c>
      <c r="E417" s="111"/>
      <c r="F417" s="37" t="s">
        <v>190</v>
      </c>
      <c r="G417" s="38"/>
      <c r="H417" s="40">
        <v>0</v>
      </c>
      <c r="I417" s="40">
        <v>0</v>
      </c>
      <c r="J417" s="40">
        <v>0</v>
      </c>
      <c r="K417" s="40">
        <v>0</v>
      </c>
      <c r="L417" s="40">
        <v>0</v>
      </c>
      <c r="M417" s="40">
        <v>0</v>
      </c>
      <c r="N417" s="40">
        <v>0</v>
      </c>
      <c r="O417" s="40">
        <v>0</v>
      </c>
      <c r="P417" s="40">
        <v>0</v>
      </c>
      <c r="Q417" s="168"/>
    </row>
    <row r="418" spans="2:17" hidden="1">
      <c r="B418" s="110">
        <v>406</v>
      </c>
      <c r="C418" s="35"/>
      <c r="D418" s="36" t="s">
        <v>190</v>
      </c>
      <c r="E418" s="111"/>
      <c r="F418" s="37" t="s">
        <v>190</v>
      </c>
      <c r="G418" s="38"/>
      <c r="H418" s="40">
        <v>0</v>
      </c>
      <c r="I418" s="40">
        <v>0</v>
      </c>
      <c r="J418" s="40">
        <v>0</v>
      </c>
      <c r="K418" s="40">
        <v>0</v>
      </c>
      <c r="L418" s="40">
        <v>0</v>
      </c>
      <c r="M418" s="40">
        <v>0</v>
      </c>
      <c r="N418" s="40">
        <v>0</v>
      </c>
      <c r="O418" s="40">
        <v>0</v>
      </c>
      <c r="P418" s="40">
        <v>0</v>
      </c>
      <c r="Q418" s="168"/>
    </row>
    <row r="419" spans="2:17" hidden="1">
      <c r="B419" s="36">
        <v>407</v>
      </c>
      <c r="C419" s="35"/>
      <c r="D419" s="36" t="s">
        <v>190</v>
      </c>
      <c r="E419" s="111"/>
      <c r="F419" s="37" t="s">
        <v>190</v>
      </c>
      <c r="G419" s="38"/>
      <c r="H419" s="40">
        <v>0</v>
      </c>
      <c r="I419" s="40">
        <v>0</v>
      </c>
      <c r="J419" s="40">
        <v>0</v>
      </c>
      <c r="K419" s="40">
        <v>0</v>
      </c>
      <c r="L419" s="40">
        <v>0</v>
      </c>
      <c r="M419" s="40">
        <v>0</v>
      </c>
      <c r="N419" s="40">
        <v>0</v>
      </c>
      <c r="O419" s="40">
        <v>0</v>
      </c>
      <c r="P419" s="40">
        <v>0</v>
      </c>
      <c r="Q419" s="168"/>
    </row>
    <row r="420" spans="2:17" hidden="1">
      <c r="B420" s="110">
        <v>408</v>
      </c>
      <c r="C420" s="35"/>
      <c r="D420" s="36" t="s">
        <v>190</v>
      </c>
      <c r="E420" s="111"/>
      <c r="F420" s="37" t="s">
        <v>190</v>
      </c>
      <c r="G420" s="38"/>
      <c r="H420" s="40">
        <v>0</v>
      </c>
      <c r="I420" s="40">
        <v>0</v>
      </c>
      <c r="J420" s="40">
        <v>0</v>
      </c>
      <c r="K420" s="40">
        <v>0</v>
      </c>
      <c r="L420" s="40">
        <v>0</v>
      </c>
      <c r="M420" s="40">
        <v>0</v>
      </c>
      <c r="N420" s="40">
        <v>0</v>
      </c>
      <c r="O420" s="40">
        <v>0</v>
      </c>
      <c r="P420" s="40">
        <v>0</v>
      </c>
      <c r="Q420" s="168"/>
    </row>
    <row r="421" spans="2:17" hidden="1">
      <c r="B421" s="36">
        <v>409</v>
      </c>
      <c r="C421" s="35"/>
      <c r="D421" s="36" t="s">
        <v>190</v>
      </c>
      <c r="E421" s="111"/>
      <c r="F421" s="37" t="s">
        <v>190</v>
      </c>
      <c r="G421" s="38"/>
      <c r="H421" s="40">
        <v>0</v>
      </c>
      <c r="I421" s="40">
        <v>0</v>
      </c>
      <c r="J421" s="40">
        <v>0</v>
      </c>
      <c r="K421" s="40">
        <v>0</v>
      </c>
      <c r="L421" s="40">
        <v>0</v>
      </c>
      <c r="M421" s="40">
        <v>0</v>
      </c>
      <c r="N421" s="40">
        <v>0</v>
      </c>
      <c r="O421" s="40">
        <v>0</v>
      </c>
      <c r="P421" s="40">
        <v>0</v>
      </c>
      <c r="Q421" s="168"/>
    </row>
    <row r="422" spans="2:17" hidden="1">
      <c r="B422" s="110">
        <v>410</v>
      </c>
      <c r="C422" s="35"/>
      <c r="D422" s="36" t="s">
        <v>190</v>
      </c>
      <c r="E422" s="111"/>
      <c r="F422" s="37" t="s">
        <v>190</v>
      </c>
      <c r="G422" s="38"/>
      <c r="H422" s="40">
        <v>0</v>
      </c>
      <c r="I422" s="40">
        <v>0</v>
      </c>
      <c r="J422" s="40">
        <v>0</v>
      </c>
      <c r="K422" s="40">
        <v>0</v>
      </c>
      <c r="L422" s="40">
        <v>0</v>
      </c>
      <c r="M422" s="40">
        <v>0</v>
      </c>
      <c r="N422" s="40">
        <v>0</v>
      </c>
      <c r="O422" s="40">
        <v>0</v>
      </c>
      <c r="P422" s="40">
        <v>0</v>
      </c>
      <c r="Q422" s="168"/>
    </row>
    <row r="423" spans="2:17" hidden="1">
      <c r="B423" s="36">
        <v>411</v>
      </c>
      <c r="C423" s="35"/>
      <c r="D423" s="36" t="s">
        <v>190</v>
      </c>
      <c r="E423" s="111"/>
      <c r="F423" s="37" t="s">
        <v>190</v>
      </c>
      <c r="G423" s="38"/>
      <c r="H423" s="40">
        <v>0</v>
      </c>
      <c r="I423" s="40">
        <v>0</v>
      </c>
      <c r="J423" s="40">
        <v>0</v>
      </c>
      <c r="K423" s="40">
        <v>0</v>
      </c>
      <c r="L423" s="40">
        <v>0</v>
      </c>
      <c r="M423" s="40">
        <v>0</v>
      </c>
      <c r="N423" s="40">
        <v>0</v>
      </c>
      <c r="O423" s="40">
        <v>0</v>
      </c>
      <c r="P423" s="40">
        <v>0</v>
      </c>
      <c r="Q423" s="168"/>
    </row>
    <row r="424" spans="2:17" hidden="1">
      <c r="B424" s="110">
        <v>412</v>
      </c>
      <c r="C424" s="35"/>
      <c r="D424" s="36" t="s">
        <v>190</v>
      </c>
      <c r="E424" s="111"/>
      <c r="F424" s="37" t="s">
        <v>190</v>
      </c>
      <c r="G424" s="38"/>
      <c r="H424" s="40">
        <v>0</v>
      </c>
      <c r="I424" s="40">
        <v>0</v>
      </c>
      <c r="J424" s="40">
        <v>0</v>
      </c>
      <c r="K424" s="40">
        <v>0</v>
      </c>
      <c r="L424" s="40">
        <v>0</v>
      </c>
      <c r="M424" s="40">
        <v>0</v>
      </c>
      <c r="N424" s="40">
        <v>0</v>
      </c>
      <c r="O424" s="40">
        <v>0</v>
      </c>
      <c r="P424" s="40">
        <v>0</v>
      </c>
      <c r="Q424" s="168"/>
    </row>
    <row r="425" spans="2:17" hidden="1">
      <c r="B425" s="36">
        <v>413</v>
      </c>
      <c r="C425" s="35"/>
      <c r="D425" s="36" t="s">
        <v>190</v>
      </c>
      <c r="E425" s="111"/>
      <c r="F425" s="37" t="s">
        <v>190</v>
      </c>
      <c r="G425" s="38"/>
      <c r="H425" s="40">
        <v>0</v>
      </c>
      <c r="I425" s="40">
        <v>0</v>
      </c>
      <c r="J425" s="40">
        <v>0</v>
      </c>
      <c r="K425" s="40">
        <v>0</v>
      </c>
      <c r="L425" s="40">
        <v>0</v>
      </c>
      <c r="M425" s="40">
        <v>0</v>
      </c>
      <c r="N425" s="40">
        <v>0</v>
      </c>
      <c r="O425" s="40">
        <v>0</v>
      </c>
      <c r="P425" s="40">
        <v>0</v>
      </c>
      <c r="Q425" s="168"/>
    </row>
    <row r="426" spans="2:17" hidden="1">
      <c r="B426" s="110">
        <v>414</v>
      </c>
      <c r="C426" s="35"/>
      <c r="D426" s="36" t="s">
        <v>190</v>
      </c>
      <c r="E426" s="111"/>
      <c r="F426" s="37" t="s">
        <v>190</v>
      </c>
      <c r="G426" s="38"/>
      <c r="H426" s="40">
        <v>0</v>
      </c>
      <c r="I426" s="40">
        <v>0</v>
      </c>
      <c r="J426" s="40">
        <v>0</v>
      </c>
      <c r="K426" s="40">
        <v>0</v>
      </c>
      <c r="L426" s="40">
        <v>0</v>
      </c>
      <c r="M426" s="40">
        <v>0</v>
      </c>
      <c r="N426" s="40">
        <v>0</v>
      </c>
      <c r="O426" s="40">
        <v>0</v>
      </c>
      <c r="P426" s="40">
        <v>0</v>
      </c>
      <c r="Q426" s="168"/>
    </row>
    <row r="427" spans="2:17" hidden="1">
      <c r="B427" s="36">
        <v>415</v>
      </c>
      <c r="C427" s="35"/>
      <c r="D427" s="36" t="s">
        <v>190</v>
      </c>
      <c r="E427" s="111"/>
      <c r="F427" s="37" t="s">
        <v>190</v>
      </c>
      <c r="G427" s="38"/>
      <c r="H427" s="40">
        <v>0</v>
      </c>
      <c r="I427" s="40">
        <v>0</v>
      </c>
      <c r="J427" s="40">
        <v>0</v>
      </c>
      <c r="K427" s="40">
        <v>0</v>
      </c>
      <c r="L427" s="40">
        <v>0</v>
      </c>
      <c r="M427" s="40">
        <v>0</v>
      </c>
      <c r="N427" s="40">
        <v>0</v>
      </c>
      <c r="O427" s="40">
        <v>0</v>
      </c>
      <c r="P427" s="40">
        <v>0</v>
      </c>
      <c r="Q427" s="168"/>
    </row>
    <row r="428" spans="2:17" hidden="1">
      <c r="B428" s="110">
        <v>416</v>
      </c>
      <c r="C428" s="35"/>
      <c r="D428" s="36" t="s">
        <v>190</v>
      </c>
      <c r="E428" s="111"/>
      <c r="F428" s="37" t="s">
        <v>190</v>
      </c>
      <c r="G428" s="38"/>
      <c r="H428" s="40">
        <v>0</v>
      </c>
      <c r="I428" s="40">
        <v>0</v>
      </c>
      <c r="J428" s="40">
        <v>0</v>
      </c>
      <c r="K428" s="40">
        <v>0</v>
      </c>
      <c r="L428" s="40">
        <v>0</v>
      </c>
      <c r="M428" s="40">
        <v>0</v>
      </c>
      <c r="N428" s="40">
        <v>0</v>
      </c>
      <c r="O428" s="40">
        <v>0</v>
      </c>
      <c r="P428" s="40">
        <v>0</v>
      </c>
      <c r="Q428" s="168"/>
    </row>
    <row r="429" spans="2:17" hidden="1">
      <c r="B429" s="36">
        <v>417</v>
      </c>
      <c r="C429" s="35"/>
      <c r="D429" s="36" t="s">
        <v>190</v>
      </c>
      <c r="E429" s="111"/>
      <c r="F429" s="37" t="s">
        <v>190</v>
      </c>
      <c r="G429" s="38"/>
      <c r="H429" s="40">
        <v>0</v>
      </c>
      <c r="I429" s="40">
        <v>0</v>
      </c>
      <c r="J429" s="40">
        <v>0</v>
      </c>
      <c r="K429" s="40">
        <v>0</v>
      </c>
      <c r="L429" s="40">
        <v>0</v>
      </c>
      <c r="M429" s="40">
        <v>0</v>
      </c>
      <c r="N429" s="40">
        <v>0</v>
      </c>
      <c r="O429" s="40">
        <v>0</v>
      </c>
      <c r="P429" s="40">
        <v>0</v>
      </c>
      <c r="Q429" s="168"/>
    </row>
    <row r="430" spans="2:17" hidden="1">
      <c r="B430" s="110">
        <v>418</v>
      </c>
      <c r="C430" s="35"/>
      <c r="D430" s="36" t="s">
        <v>190</v>
      </c>
      <c r="E430" s="111"/>
      <c r="F430" s="37" t="s">
        <v>190</v>
      </c>
      <c r="G430" s="38"/>
      <c r="H430" s="40">
        <v>0</v>
      </c>
      <c r="I430" s="40">
        <v>0</v>
      </c>
      <c r="J430" s="40">
        <v>0</v>
      </c>
      <c r="K430" s="40">
        <v>0</v>
      </c>
      <c r="L430" s="40">
        <v>0</v>
      </c>
      <c r="M430" s="40">
        <v>0</v>
      </c>
      <c r="N430" s="40">
        <v>0</v>
      </c>
      <c r="O430" s="40">
        <v>0</v>
      </c>
      <c r="P430" s="40">
        <v>0</v>
      </c>
      <c r="Q430" s="168"/>
    </row>
    <row r="431" spans="2:17" hidden="1">
      <c r="B431" s="36">
        <v>419</v>
      </c>
      <c r="C431" s="35"/>
      <c r="D431" s="36" t="s">
        <v>190</v>
      </c>
      <c r="E431" s="111"/>
      <c r="F431" s="37" t="s">
        <v>190</v>
      </c>
      <c r="G431" s="38"/>
      <c r="H431" s="40">
        <v>0</v>
      </c>
      <c r="I431" s="40">
        <v>0</v>
      </c>
      <c r="J431" s="40">
        <v>0</v>
      </c>
      <c r="K431" s="40">
        <v>0</v>
      </c>
      <c r="L431" s="40">
        <v>0</v>
      </c>
      <c r="M431" s="40">
        <v>0</v>
      </c>
      <c r="N431" s="40">
        <v>0</v>
      </c>
      <c r="O431" s="40">
        <v>0</v>
      </c>
      <c r="P431" s="40">
        <v>0</v>
      </c>
      <c r="Q431" s="168"/>
    </row>
    <row r="432" spans="2:17" hidden="1">
      <c r="B432" s="110">
        <v>420</v>
      </c>
      <c r="C432" s="35"/>
      <c r="D432" s="36" t="s">
        <v>190</v>
      </c>
      <c r="E432" s="111"/>
      <c r="F432" s="37" t="s">
        <v>190</v>
      </c>
      <c r="G432" s="38"/>
      <c r="H432" s="40">
        <v>0</v>
      </c>
      <c r="I432" s="40">
        <v>0</v>
      </c>
      <c r="J432" s="40">
        <v>0</v>
      </c>
      <c r="K432" s="40">
        <v>0</v>
      </c>
      <c r="L432" s="40">
        <v>0</v>
      </c>
      <c r="M432" s="40">
        <v>0</v>
      </c>
      <c r="N432" s="40">
        <v>0</v>
      </c>
      <c r="O432" s="40">
        <v>0</v>
      </c>
      <c r="P432" s="40">
        <v>0</v>
      </c>
      <c r="Q432" s="168"/>
    </row>
    <row r="433" spans="2:17" hidden="1">
      <c r="B433" s="36">
        <v>421</v>
      </c>
      <c r="C433" s="35"/>
      <c r="D433" s="36" t="s">
        <v>190</v>
      </c>
      <c r="E433" s="111"/>
      <c r="F433" s="37" t="s">
        <v>190</v>
      </c>
      <c r="G433" s="38"/>
      <c r="H433" s="40">
        <v>0</v>
      </c>
      <c r="I433" s="40">
        <v>0</v>
      </c>
      <c r="J433" s="40">
        <v>0</v>
      </c>
      <c r="K433" s="40">
        <v>0</v>
      </c>
      <c r="L433" s="40">
        <v>0</v>
      </c>
      <c r="M433" s="40">
        <v>0</v>
      </c>
      <c r="N433" s="40">
        <v>0</v>
      </c>
      <c r="O433" s="40">
        <v>0</v>
      </c>
      <c r="P433" s="40">
        <v>0</v>
      </c>
      <c r="Q433" s="168"/>
    </row>
    <row r="434" spans="2:17" hidden="1">
      <c r="B434" s="110">
        <v>422</v>
      </c>
      <c r="C434" s="35"/>
      <c r="D434" s="36" t="s">
        <v>190</v>
      </c>
      <c r="E434" s="111"/>
      <c r="F434" s="37" t="s">
        <v>190</v>
      </c>
      <c r="G434" s="38"/>
      <c r="H434" s="40">
        <v>0</v>
      </c>
      <c r="I434" s="40">
        <v>0</v>
      </c>
      <c r="J434" s="40">
        <v>0</v>
      </c>
      <c r="K434" s="40">
        <v>0</v>
      </c>
      <c r="L434" s="40">
        <v>0</v>
      </c>
      <c r="M434" s="40">
        <v>0</v>
      </c>
      <c r="N434" s="40">
        <v>0</v>
      </c>
      <c r="O434" s="40">
        <v>0</v>
      </c>
      <c r="P434" s="40">
        <v>0</v>
      </c>
      <c r="Q434" s="168"/>
    </row>
    <row r="435" spans="2:17" hidden="1">
      <c r="B435" s="36">
        <v>423</v>
      </c>
      <c r="C435" s="35"/>
      <c r="D435" s="36" t="s">
        <v>190</v>
      </c>
      <c r="E435" s="111"/>
      <c r="F435" s="37" t="s">
        <v>190</v>
      </c>
      <c r="G435" s="38"/>
      <c r="H435" s="40">
        <v>0</v>
      </c>
      <c r="I435" s="40">
        <v>0</v>
      </c>
      <c r="J435" s="40">
        <v>0</v>
      </c>
      <c r="K435" s="40">
        <v>0</v>
      </c>
      <c r="L435" s="40">
        <v>0</v>
      </c>
      <c r="M435" s="40">
        <v>0</v>
      </c>
      <c r="N435" s="40">
        <v>0</v>
      </c>
      <c r="O435" s="40">
        <v>0</v>
      </c>
      <c r="P435" s="40">
        <v>0</v>
      </c>
      <c r="Q435" s="168"/>
    </row>
    <row r="436" spans="2:17" hidden="1">
      <c r="B436" s="110">
        <v>424</v>
      </c>
      <c r="C436" s="35"/>
      <c r="D436" s="36" t="s">
        <v>190</v>
      </c>
      <c r="E436" s="111"/>
      <c r="F436" s="37" t="s">
        <v>190</v>
      </c>
      <c r="G436" s="38"/>
      <c r="H436" s="40">
        <v>0</v>
      </c>
      <c r="I436" s="40">
        <v>0</v>
      </c>
      <c r="J436" s="40">
        <v>0</v>
      </c>
      <c r="K436" s="40">
        <v>0</v>
      </c>
      <c r="L436" s="40">
        <v>0</v>
      </c>
      <c r="M436" s="40">
        <v>0</v>
      </c>
      <c r="N436" s="40">
        <v>0</v>
      </c>
      <c r="O436" s="40">
        <v>0</v>
      </c>
      <c r="P436" s="40">
        <v>0</v>
      </c>
      <c r="Q436" s="168"/>
    </row>
    <row r="437" spans="2:17" hidden="1">
      <c r="B437" s="36">
        <v>425</v>
      </c>
      <c r="C437" s="35"/>
      <c r="D437" s="36" t="s">
        <v>190</v>
      </c>
      <c r="E437" s="111"/>
      <c r="F437" s="37" t="s">
        <v>190</v>
      </c>
      <c r="G437" s="38"/>
      <c r="H437" s="40">
        <v>0</v>
      </c>
      <c r="I437" s="40">
        <v>0</v>
      </c>
      <c r="J437" s="40">
        <v>0</v>
      </c>
      <c r="K437" s="40">
        <v>0</v>
      </c>
      <c r="L437" s="40">
        <v>0</v>
      </c>
      <c r="M437" s="40">
        <v>0</v>
      </c>
      <c r="N437" s="40">
        <v>0</v>
      </c>
      <c r="O437" s="40">
        <v>0</v>
      </c>
      <c r="P437" s="40">
        <v>0</v>
      </c>
      <c r="Q437" s="168"/>
    </row>
    <row r="438" spans="2:17" hidden="1">
      <c r="B438" s="110">
        <v>426</v>
      </c>
      <c r="C438" s="35"/>
      <c r="D438" s="36" t="s">
        <v>190</v>
      </c>
      <c r="E438" s="111"/>
      <c r="F438" s="37" t="s">
        <v>190</v>
      </c>
      <c r="G438" s="38"/>
      <c r="H438" s="40">
        <v>0</v>
      </c>
      <c r="I438" s="40">
        <v>0</v>
      </c>
      <c r="J438" s="40">
        <v>0</v>
      </c>
      <c r="K438" s="40">
        <v>0</v>
      </c>
      <c r="L438" s="40">
        <v>0</v>
      </c>
      <c r="M438" s="40">
        <v>0</v>
      </c>
      <c r="N438" s="40">
        <v>0</v>
      </c>
      <c r="O438" s="40">
        <v>0</v>
      </c>
      <c r="P438" s="40">
        <v>0</v>
      </c>
      <c r="Q438" s="168"/>
    </row>
    <row r="439" spans="2:17" hidden="1">
      <c r="B439" s="36">
        <v>427</v>
      </c>
      <c r="C439" s="35"/>
      <c r="D439" s="36" t="s">
        <v>190</v>
      </c>
      <c r="E439" s="111"/>
      <c r="F439" s="37" t="s">
        <v>190</v>
      </c>
      <c r="G439" s="38"/>
      <c r="H439" s="40">
        <v>0</v>
      </c>
      <c r="I439" s="40">
        <v>0</v>
      </c>
      <c r="J439" s="40">
        <v>0</v>
      </c>
      <c r="K439" s="40">
        <v>0</v>
      </c>
      <c r="L439" s="40">
        <v>0</v>
      </c>
      <c r="M439" s="40">
        <v>0</v>
      </c>
      <c r="N439" s="40">
        <v>0</v>
      </c>
      <c r="O439" s="40">
        <v>0</v>
      </c>
      <c r="P439" s="40">
        <v>0</v>
      </c>
      <c r="Q439" s="168"/>
    </row>
    <row r="440" spans="2:17" hidden="1">
      <c r="B440" s="110">
        <v>428</v>
      </c>
      <c r="C440" s="35"/>
      <c r="D440" s="36" t="s">
        <v>190</v>
      </c>
      <c r="E440" s="111"/>
      <c r="F440" s="37" t="s">
        <v>190</v>
      </c>
      <c r="G440" s="38"/>
      <c r="H440" s="40">
        <v>0</v>
      </c>
      <c r="I440" s="40">
        <v>0</v>
      </c>
      <c r="J440" s="40">
        <v>0</v>
      </c>
      <c r="K440" s="40">
        <v>0</v>
      </c>
      <c r="L440" s="40">
        <v>0</v>
      </c>
      <c r="M440" s="40">
        <v>0</v>
      </c>
      <c r="N440" s="40">
        <v>0</v>
      </c>
      <c r="O440" s="40">
        <v>0</v>
      </c>
      <c r="P440" s="40">
        <v>0</v>
      </c>
      <c r="Q440" s="168"/>
    </row>
    <row r="441" spans="2:17" hidden="1">
      <c r="B441" s="36">
        <v>429</v>
      </c>
      <c r="C441" s="35"/>
      <c r="D441" s="36" t="s">
        <v>190</v>
      </c>
      <c r="E441" s="111"/>
      <c r="F441" s="37" t="s">
        <v>190</v>
      </c>
      <c r="G441" s="38"/>
      <c r="H441" s="40">
        <v>0</v>
      </c>
      <c r="I441" s="40">
        <v>0</v>
      </c>
      <c r="J441" s="40">
        <v>0</v>
      </c>
      <c r="K441" s="40">
        <v>0</v>
      </c>
      <c r="L441" s="40">
        <v>0</v>
      </c>
      <c r="M441" s="40">
        <v>0</v>
      </c>
      <c r="N441" s="40">
        <v>0</v>
      </c>
      <c r="O441" s="40">
        <v>0</v>
      </c>
      <c r="P441" s="40">
        <v>0</v>
      </c>
      <c r="Q441" s="168"/>
    </row>
    <row r="442" spans="2:17" hidden="1">
      <c r="B442" s="110">
        <v>430</v>
      </c>
      <c r="C442" s="35"/>
      <c r="D442" s="36" t="s">
        <v>190</v>
      </c>
      <c r="E442" s="111"/>
      <c r="F442" s="37" t="s">
        <v>190</v>
      </c>
      <c r="G442" s="38"/>
      <c r="H442" s="40">
        <v>0</v>
      </c>
      <c r="I442" s="40">
        <v>0</v>
      </c>
      <c r="J442" s="40">
        <v>0</v>
      </c>
      <c r="K442" s="40">
        <v>0</v>
      </c>
      <c r="L442" s="40">
        <v>0</v>
      </c>
      <c r="M442" s="40">
        <v>0</v>
      </c>
      <c r="N442" s="40">
        <v>0</v>
      </c>
      <c r="O442" s="40">
        <v>0</v>
      </c>
      <c r="P442" s="40">
        <v>0</v>
      </c>
      <c r="Q442" s="168"/>
    </row>
    <row r="443" spans="2:17" hidden="1">
      <c r="B443" s="36">
        <v>431</v>
      </c>
      <c r="C443" s="35"/>
      <c r="D443" s="36" t="s">
        <v>190</v>
      </c>
      <c r="E443" s="111"/>
      <c r="F443" s="37" t="s">
        <v>190</v>
      </c>
      <c r="G443" s="38"/>
      <c r="H443" s="40">
        <v>0</v>
      </c>
      <c r="I443" s="40">
        <v>0</v>
      </c>
      <c r="J443" s="40">
        <v>0</v>
      </c>
      <c r="K443" s="40">
        <v>0</v>
      </c>
      <c r="L443" s="40">
        <v>0</v>
      </c>
      <c r="M443" s="40">
        <v>0</v>
      </c>
      <c r="N443" s="40">
        <v>0</v>
      </c>
      <c r="O443" s="40">
        <v>0</v>
      </c>
      <c r="P443" s="40">
        <v>0</v>
      </c>
      <c r="Q443" s="168"/>
    </row>
    <row r="444" spans="2:17" hidden="1">
      <c r="B444" s="110">
        <v>432</v>
      </c>
      <c r="C444" s="35"/>
      <c r="D444" s="36" t="s">
        <v>190</v>
      </c>
      <c r="E444" s="111"/>
      <c r="F444" s="37" t="s">
        <v>190</v>
      </c>
      <c r="G444" s="38"/>
      <c r="H444" s="40">
        <v>0</v>
      </c>
      <c r="I444" s="40">
        <v>0</v>
      </c>
      <c r="J444" s="40">
        <v>0</v>
      </c>
      <c r="K444" s="40">
        <v>0</v>
      </c>
      <c r="L444" s="40">
        <v>0</v>
      </c>
      <c r="M444" s="40">
        <v>0</v>
      </c>
      <c r="N444" s="40">
        <v>0</v>
      </c>
      <c r="O444" s="40">
        <v>0</v>
      </c>
      <c r="P444" s="40">
        <v>0</v>
      </c>
      <c r="Q444" s="168"/>
    </row>
    <row r="445" spans="2:17" hidden="1">
      <c r="B445" s="36">
        <v>433</v>
      </c>
      <c r="C445" s="35"/>
      <c r="D445" s="36" t="s">
        <v>190</v>
      </c>
      <c r="E445" s="111"/>
      <c r="F445" s="37" t="s">
        <v>190</v>
      </c>
      <c r="G445" s="38"/>
      <c r="H445" s="40">
        <v>0</v>
      </c>
      <c r="I445" s="40">
        <v>0</v>
      </c>
      <c r="J445" s="40">
        <v>0</v>
      </c>
      <c r="K445" s="40">
        <v>0</v>
      </c>
      <c r="L445" s="40">
        <v>0</v>
      </c>
      <c r="M445" s="40">
        <v>0</v>
      </c>
      <c r="N445" s="40">
        <v>0</v>
      </c>
      <c r="O445" s="40">
        <v>0</v>
      </c>
      <c r="P445" s="40">
        <v>0</v>
      </c>
      <c r="Q445" s="168"/>
    </row>
    <row r="446" spans="2:17" hidden="1">
      <c r="B446" s="110">
        <v>434</v>
      </c>
      <c r="C446" s="35"/>
      <c r="D446" s="36" t="s">
        <v>190</v>
      </c>
      <c r="E446" s="111"/>
      <c r="F446" s="37" t="s">
        <v>190</v>
      </c>
      <c r="G446" s="38"/>
      <c r="H446" s="40">
        <v>0</v>
      </c>
      <c r="I446" s="40">
        <v>0</v>
      </c>
      <c r="J446" s="40">
        <v>0</v>
      </c>
      <c r="K446" s="40">
        <v>0</v>
      </c>
      <c r="L446" s="40">
        <v>0</v>
      </c>
      <c r="M446" s="40">
        <v>0</v>
      </c>
      <c r="N446" s="40">
        <v>0</v>
      </c>
      <c r="O446" s="40">
        <v>0</v>
      </c>
      <c r="P446" s="40">
        <v>0</v>
      </c>
      <c r="Q446" s="168"/>
    </row>
    <row r="447" spans="2:17" hidden="1">
      <c r="B447" s="36">
        <v>435</v>
      </c>
      <c r="C447" s="35"/>
      <c r="D447" s="36" t="s">
        <v>190</v>
      </c>
      <c r="E447" s="111"/>
      <c r="F447" s="37" t="s">
        <v>190</v>
      </c>
      <c r="G447" s="38"/>
      <c r="H447" s="40">
        <v>0</v>
      </c>
      <c r="I447" s="40">
        <v>0</v>
      </c>
      <c r="J447" s="40">
        <v>0</v>
      </c>
      <c r="K447" s="40">
        <v>0</v>
      </c>
      <c r="L447" s="40">
        <v>0</v>
      </c>
      <c r="M447" s="40">
        <v>0</v>
      </c>
      <c r="N447" s="40">
        <v>0</v>
      </c>
      <c r="O447" s="40">
        <v>0</v>
      </c>
      <c r="P447" s="40">
        <v>0</v>
      </c>
      <c r="Q447" s="168"/>
    </row>
    <row r="448" spans="2:17" hidden="1">
      <c r="B448" s="110">
        <v>436</v>
      </c>
      <c r="C448" s="35"/>
      <c r="D448" s="36" t="s">
        <v>190</v>
      </c>
      <c r="E448" s="111"/>
      <c r="F448" s="37" t="s">
        <v>190</v>
      </c>
      <c r="G448" s="38"/>
      <c r="H448" s="40">
        <v>0</v>
      </c>
      <c r="I448" s="40">
        <v>0</v>
      </c>
      <c r="J448" s="40">
        <v>0</v>
      </c>
      <c r="K448" s="40">
        <v>0</v>
      </c>
      <c r="L448" s="40">
        <v>0</v>
      </c>
      <c r="M448" s="40">
        <v>0</v>
      </c>
      <c r="N448" s="40">
        <v>0</v>
      </c>
      <c r="O448" s="40">
        <v>0</v>
      </c>
      <c r="P448" s="40">
        <v>0</v>
      </c>
      <c r="Q448" s="168"/>
    </row>
    <row r="449" spans="2:17" hidden="1">
      <c r="B449" s="36">
        <v>437</v>
      </c>
      <c r="C449" s="35"/>
      <c r="D449" s="36" t="s">
        <v>190</v>
      </c>
      <c r="E449" s="111"/>
      <c r="F449" s="37" t="s">
        <v>190</v>
      </c>
      <c r="G449" s="38"/>
      <c r="H449" s="40">
        <v>0</v>
      </c>
      <c r="I449" s="40">
        <v>0</v>
      </c>
      <c r="J449" s="40">
        <v>0</v>
      </c>
      <c r="K449" s="40">
        <v>0</v>
      </c>
      <c r="L449" s="40">
        <v>0</v>
      </c>
      <c r="M449" s="40">
        <v>0</v>
      </c>
      <c r="N449" s="40">
        <v>0</v>
      </c>
      <c r="O449" s="40">
        <v>0</v>
      </c>
      <c r="P449" s="40">
        <v>0</v>
      </c>
      <c r="Q449" s="168"/>
    </row>
    <row r="450" spans="2:17" hidden="1">
      <c r="B450" s="110">
        <v>438</v>
      </c>
      <c r="C450" s="35"/>
      <c r="D450" s="36" t="s">
        <v>190</v>
      </c>
      <c r="E450" s="111"/>
      <c r="F450" s="37" t="s">
        <v>190</v>
      </c>
      <c r="G450" s="38"/>
      <c r="H450" s="40">
        <v>0</v>
      </c>
      <c r="I450" s="40">
        <v>0</v>
      </c>
      <c r="J450" s="40">
        <v>0</v>
      </c>
      <c r="K450" s="40">
        <v>0</v>
      </c>
      <c r="L450" s="40">
        <v>0</v>
      </c>
      <c r="M450" s="40">
        <v>0</v>
      </c>
      <c r="N450" s="40">
        <v>0</v>
      </c>
      <c r="O450" s="40">
        <v>0</v>
      </c>
      <c r="P450" s="40">
        <v>0</v>
      </c>
      <c r="Q450" s="168"/>
    </row>
    <row r="451" spans="2:17" hidden="1">
      <c r="B451" s="36">
        <v>439</v>
      </c>
      <c r="C451" s="35"/>
      <c r="D451" s="36" t="s">
        <v>190</v>
      </c>
      <c r="E451" s="111"/>
      <c r="F451" s="37" t="s">
        <v>190</v>
      </c>
      <c r="G451" s="38"/>
      <c r="H451" s="40">
        <v>0</v>
      </c>
      <c r="I451" s="40">
        <v>0</v>
      </c>
      <c r="J451" s="40">
        <v>0</v>
      </c>
      <c r="K451" s="40">
        <v>0</v>
      </c>
      <c r="L451" s="40">
        <v>0</v>
      </c>
      <c r="M451" s="40">
        <v>0</v>
      </c>
      <c r="N451" s="40">
        <v>0</v>
      </c>
      <c r="O451" s="40">
        <v>0</v>
      </c>
      <c r="P451" s="40">
        <v>0</v>
      </c>
      <c r="Q451" s="168"/>
    </row>
    <row r="452" spans="2:17" hidden="1">
      <c r="B452" s="110">
        <v>440</v>
      </c>
      <c r="C452" s="35"/>
      <c r="D452" s="36" t="s">
        <v>190</v>
      </c>
      <c r="E452" s="111"/>
      <c r="F452" s="37" t="s">
        <v>190</v>
      </c>
      <c r="G452" s="38"/>
      <c r="H452" s="40">
        <v>0</v>
      </c>
      <c r="I452" s="40">
        <v>0</v>
      </c>
      <c r="J452" s="40">
        <v>0</v>
      </c>
      <c r="K452" s="40">
        <v>0</v>
      </c>
      <c r="L452" s="40">
        <v>0</v>
      </c>
      <c r="M452" s="40">
        <v>0</v>
      </c>
      <c r="N452" s="40">
        <v>0</v>
      </c>
      <c r="O452" s="40">
        <v>0</v>
      </c>
      <c r="P452" s="40">
        <v>0</v>
      </c>
      <c r="Q452" s="168"/>
    </row>
    <row r="453" spans="2:17" hidden="1">
      <c r="B453" s="36">
        <v>441</v>
      </c>
      <c r="C453" s="35"/>
      <c r="D453" s="36" t="s">
        <v>190</v>
      </c>
      <c r="E453" s="111"/>
      <c r="F453" s="37" t="s">
        <v>190</v>
      </c>
      <c r="G453" s="38"/>
      <c r="H453" s="40">
        <v>0</v>
      </c>
      <c r="I453" s="40">
        <v>0</v>
      </c>
      <c r="J453" s="40">
        <v>0</v>
      </c>
      <c r="K453" s="40">
        <v>0</v>
      </c>
      <c r="L453" s="40">
        <v>0</v>
      </c>
      <c r="M453" s="40">
        <v>0</v>
      </c>
      <c r="N453" s="40">
        <v>0</v>
      </c>
      <c r="O453" s="40">
        <v>0</v>
      </c>
      <c r="P453" s="40">
        <v>0</v>
      </c>
      <c r="Q453" s="168"/>
    </row>
    <row r="454" spans="2:17" hidden="1">
      <c r="B454" s="110">
        <v>442</v>
      </c>
      <c r="C454" s="35"/>
      <c r="D454" s="36" t="s">
        <v>190</v>
      </c>
      <c r="E454" s="111"/>
      <c r="F454" s="37" t="s">
        <v>190</v>
      </c>
      <c r="G454" s="38"/>
      <c r="H454" s="40">
        <v>0</v>
      </c>
      <c r="I454" s="40">
        <v>0</v>
      </c>
      <c r="J454" s="40">
        <v>0</v>
      </c>
      <c r="K454" s="40">
        <v>0</v>
      </c>
      <c r="L454" s="40">
        <v>0</v>
      </c>
      <c r="M454" s="40">
        <v>0</v>
      </c>
      <c r="N454" s="40">
        <v>0</v>
      </c>
      <c r="O454" s="40">
        <v>0</v>
      </c>
      <c r="P454" s="40">
        <v>0</v>
      </c>
      <c r="Q454" s="168"/>
    </row>
    <row r="455" spans="2:17" hidden="1">
      <c r="B455" s="36">
        <v>443</v>
      </c>
      <c r="C455" s="35"/>
      <c r="D455" s="36" t="s">
        <v>190</v>
      </c>
      <c r="E455" s="111"/>
      <c r="F455" s="37" t="s">
        <v>190</v>
      </c>
      <c r="G455" s="38"/>
      <c r="H455" s="40">
        <v>0</v>
      </c>
      <c r="I455" s="40">
        <v>0</v>
      </c>
      <c r="J455" s="40">
        <v>0</v>
      </c>
      <c r="K455" s="40">
        <v>0</v>
      </c>
      <c r="L455" s="40">
        <v>0</v>
      </c>
      <c r="M455" s="40">
        <v>0</v>
      </c>
      <c r="N455" s="40">
        <v>0</v>
      </c>
      <c r="O455" s="40">
        <v>0</v>
      </c>
      <c r="P455" s="40">
        <v>0</v>
      </c>
      <c r="Q455" s="168"/>
    </row>
    <row r="456" spans="2:17" hidden="1">
      <c r="B456" s="110">
        <v>444</v>
      </c>
      <c r="C456" s="35"/>
      <c r="D456" s="36" t="s">
        <v>190</v>
      </c>
      <c r="E456" s="111"/>
      <c r="F456" s="37" t="s">
        <v>190</v>
      </c>
      <c r="G456" s="38"/>
      <c r="H456" s="40">
        <v>0</v>
      </c>
      <c r="I456" s="40">
        <v>0</v>
      </c>
      <c r="J456" s="40">
        <v>0</v>
      </c>
      <c r="K456" s="40">
        <v>0</v>
      </c>
      <c r="L456" s="40">
        <v>0</v>
      </c>
      <c r="M456" s="40">
        <v>0</v>
      </c>
      <c r="N456" s="40">
        <v>0</v>
      </c>
      <c r="O456" s="40">
        <v>0</v>
      </c>
      <c r="P456" s="40">
        <v>0</v>
      </c>
      <c r="Q456" s="168"/>
    </row>
    <row r="457" spans="2:17" hidden="1">
      <c r="B457" s="36">
        <v>445</v>
      </c>
      <c r="C457" s="35"/>
      <c r="D457" s="36" t="s">
        <v>190</v>
      </c>
      <c r="E457" s="111"/>
      <c r="F457" s="37" t="s">
        <v>190</v>
      </c>
      <c r="G457" s="38"/>
      <c r="H457" s="40">
        <v>0</v>
      </c>
      <c r="I457" s="40">
        <v>0</v>
      </c>
      <c r="J457" s="40">
        <v>0</v>
      </c>
      <c r="K457" s="40">
        <v>0</v>
      </c>
      <c r="L457" s="40">
        <v>0</v>
      </c>
      <c r="M457" s="40">
        <v>0</v>
      </c>
      <c r="N457" s="40">
        <v>0</v>
      </c>
      <c r="O457" s="40">
        <v>0</v>
      </c>
      <c r="P457" s="40">
        <v>0</v>
      </c>
      <c r="Q457" s="168"/>
    </row>
    <row r="458" spans="2:17" hidden="1">
      <c r="B458" s="110">
        <v>446</v>
      </c>
      <c r="C458" s="35"/>
      <c r="D458" s="36" t="s">
        <v>190</v>
      </c>
      <c r="E458" s="111"/>
      <c r="F458" s="37" t="s">
        <v>190</v>
      </c>
      <c r="G458" s="38"/>
      <c r="H458" s="40">
        <v>0</v>
      </c>
      <c r="I458" s="40">
        <v>0</v>
      </c>
      <c r="J458" s="40">
        <v>0</v>
      </c>
      <c r="K458" s="40">
        <v>0</v>
      </c>
      <c r="L458" s="40">
        <v>0</v>
      </c>
      <c r="M458" s="40">
        <v>0</v>
      </c>
      <c r="N458" s="40">
        <v>0</v>
      </c>
      <c r="O458" s="40">
        <v>0</v>
      </c>
      <c r="P458" s="40">
        <v>0</v>
      </c>
      <c r="Q458" s="168"/>
    </row>
    <row r="459" spans="2:17" hidden="1">
      <c r="B459" s="36">
        <v>447</v>
      </c>
      <c r="C459" s="35"/>
      <c r="D459" s="36" t="s">
        <v>190</v>
      </c>
      <c r="E459" s="111"/>
      <c r="F459" s="37" t="s">
        <v>190</v>
      </c>
      <c r="G459" s="38"/>
      <c r="H459" s="40">
        <v>0</v>
      </c>
      <c r="I459" s="40">
        <v>0</v>
      </c>
      <c r="J459" s="40">
        <v>0</v>
      </c>
      <c r="K459" s="40">
        <v>0</v>
      </c>
      <c r="L459" s="40">
        <v>0</v>
      </c>
      <c r="M459" s="40">
        <v>0</v>
      </c>
      <c r="N459" s="40">
        <v>0</v>
      </c>
      <c r="O459" s="40">
        <v>0</v>
      </c>
      <c r="P459" s="40">
        <v>0</v>
      </c>
      <c r="Q459" s="168"/>
    </row>
    <row r="460" spans="2:17" hidden="1">
      <c r="B460" s="110">
        <v>448</v>
      </c>
      <c r="C460" s="35"/>
      <c r="D460" s="36" t="s">
        <v>190</v>
      </c>
      <c r="E460" s="111"/>
      <c r="F460" s="37" t="s">
        <v>190</v>
      </c>
      <c r="G460" s="38"/>
      <c r="H460" s="40">
        <v>0</v>
      </c>
      <c r="I460" s="40">
        <v>0</v>
      </c>
      <c r="J460" s="40">
        <v>0</v>
      </c>
      <c r="K460" s="40">
        <v>0</v>
      </c>
      <c r="L460" s="40">
        <v>0</v>
      </c>
      <c r="M460" s="40">
        <v>0</v>
      </c>
      <c r="N460" s="40">
        <v>0</v>
      </c>
      <c r="O460" s="40">
        <v>0</v>
      </c>
      <c r="P460" s="40">
        <v>0</v>
      </c>
      <c r="Q460" s="168"/>
    </row>
    <row r="461" spans="2:17" hidden="1">
      <c r="B461" s="36">
        <v>449</v>
      </c>
      <c r="C461" s="35"/>
      <c r="D461" s="36" t="s">
        <v>190</v>
      </c>
      <c r="E461" s="111"/>
      <c r="F461" s="37" t="s">
        <v>190</v>
      </c>
      <c r="G461" s="38"/>
      <c r="H461" s="40">
        <v>0</v>
      </c>
      <c r="I461" s="40">
        <v>0</v>
      </c>
      <c r="J461" s="40">
        <v>0</v>
      </c>
      <c r="K461" s="40">
        <v>0</v>
      </c>
      <c r="L461" s="40">
        <v>0</v>
      </c>
      <c r="M461" s="40">
        <v>0</v>
      </c>
      <c r="N461" s="40">
        <v>0</v>
      </c>
      <c r="O461" s="40">
        <v>0</v>
      </c>
      <c r="P461" s="40">
        <v>0</v>
      </c>
      <c r="Q461" s="168"/>
    </row>
    <row r="462" spans="2:17" hidden="1">
      <c r="B462" s="110">
        <v>450</v>
      </c>
      <c r="C462" s="35"/>
      <c r="D462" s="36" t="s">
        <v>190</v>
      </c>
      <c r="E462" s="111"/>
      <c r="F462" s="37" t="s">
        <v>190</v>
      </c>
      <c r="G462" s="38"/>
      <c r="H462" s="40">
        <v>0</v>
      </c>
      <c r="I462" s="40">
        <v>0</v>
      </c>
      <c r="J462" s="40">
        <v>0</v>
      </c>
      <c r="K462" s="40">
        <v>0</v>
      </c>
      <c r="L462" s="40">
        <v>0</v>
      </c>
      <c r="M462" s="40">
        <v>0</v>
      </c>
      <c r="N462" s="40">
        <v>0</v>
      </c>
      <c r="O462" s="40">
        <v>0</v>
      </c>
      <c r="P462" s="40">
        <v>0</v>
      </c>
      <c r="Q462" s="168"/>
    </row>
    <row r="463" spans="2:17" hidden="1">
      <c r="B463" s="36">
        <v>451</v>
      </c>
      <c r="C463" s="35"/>
      <c r="D463" s="36" t="s">
        <v>190</v>
      </c>
      <c r="E463" s="111"/>
      <c r="F463" s="37" t="s">
        <v>190</v>
      </c>
      <c r="G463" s="38"/>
      <c r="H463" s="40">
        <v>0</v>
      </c>
      <c r="I463" s="40">
        <v>0</v>
      </c>
      <c r="J463" s="40">
        <v>0</v>
      </c>
      <c r="K463" s="40">
        <v>0</v>
      </c>
      <c r="L463" s="40">
        <v>0</v>
      </c>
      <c r="M463" s="40">
        <v>0</v>
      </c>
      <c r="N463" s="40">
        <v>0</v>
      </c>
      <c r="O463" s="40">
        <v>0</v>
      </c>
      <c r="P463" s="40">
        <v>0</v>
      </c>
      <c r="Q463" s="168"/>
    </row>
    <row r="464" spans="2:17" hidden="1">
      <c r="B464" s="110">
        <v>452</v>
      </c>
      <c r="C464" s="35"/>
      <c r="D464" s="36" t="s">
        <v>190</v>
      </c>
      <c r="E464" s="111"/>
      <c r="F464" s="37" t="s">
        <v>190</v>
      </c>
      <c r="G464" s="38"/>
      <c r="H464" s="40">
        <v>0</v>
      </c>
      <c r="I464" s="40">
        <v>0</v>
      </c>
      <c r="J464" s="40">
        <v>0</v>
      </c>
      <c r="K464" s="40">
        <v>0</v>
      </c>
      <c r="L464" s="40">
        <v>0</v>
      </c>
      <c r="M464" s="40">
        <v>0</v>
      </c>
      <c r="N464" s="40">
        <v>0</v>
      </c>
      <c r="O464" s="40">
        <v>0</v>
      </c>
      <c r="P464" s="40">
        <v>0</v>
      </c>
      <c r="Q464" s="168"/>
    </row>
    <row r="465" spans="2:17" hidden="1">
      <c r="B465" s="36">
        <v>453</v>
      </c>
      <c r="C465" s="35"/>
      <c r="D465" s="36" t="s">
        <v>190</v>
      </c>
      <c r="E465" s="111"/>
      <c r="F465" s="37" t="s">
        <v>190</v>
      </c>
      <c r="G465" s="38"/>
      <c r="H465" s="40">
        <v>0</v>
      </c>
      <c r="I465" s="40">
        <v>0</v>
      </c>
      <c r="J465" s="40">
        <v>0</v>
      </c>
      <c r="K465" s="40">
        <v>0</v>
      </c>
      <c r="L465" s="40">
        <v>0</v>
      </c>
      <c r="M465" s="40">
        <v>0</v>
      </c>
      <c r="N465" s="40">
        <v>0</v>
      </c>
      <c r="O465" s="40">
        <v>0</v>
      </c>
      <c r="P465" s="40">
        <v>0</v>
      </c>
      <c r="Q465" s="168"/>
    </row>
    <row r="466" spans="2:17" hidden="1">
      <c r="B466" s="110">
        <v>454</v>
      </c>
      <c r="C466" s="35"/>
      <c r="D466" s="36" t="s">
        <v>190</v>
      </c>
      <c r="E466" s="111"/>
      <c r="F466" s="37" t="s">
        <v>190</v>
      </c>
      <c r="G466" s="38"/>
      <c r="H466" s="40">
        <v>0</v>
      </c>
      <c r="I466" s="40">
        <v>0</v>
      </c>
      <c r="J466" s="40">
        <v>0</v>
      </c>
      <c r="K466" s="40">
        <v>0</v>
      </c>
      <c r="L466" s="40">
        <v>0</v>
      </c>
      <c r="M466" s="40">
        <v>0</v>
      </c>
      <c r="N466" s="40">
        <v>0</v>
      </c>
      <c r="O466" s="40">
        <v>0</v>
      </c>
      <c r="P466" s="40">
        <v>0</v>
      </c>
      <c r="Q466" s="168"/>
    </row>
    <row r="467" spans="2:17" hidden="1">
      <c r="B467" s="36">
        <v>455</v>
      </c>
      <c r="C467" s="35"/>
      <c r="D467" s="36" t="s">
        <v>190</v>
      </c>
      <c r="E467" s="111"/>
      <c r="F467" s="37" t="s">
        <v>190</v>
      </c>
      <c r="G467" s="38"/>
      <c r="H467" s="40">
        <v>0</v>
      </c>
      <c r="I467" s="40">
        <v>0</v>
      </c>
      <c r="J467" s="40">
        <v>0</v>
      </c>
      <c r="K467" s="40">
        <v>0</v>
      </c>
      <c r="L467" s="40">
        <v>0</v>
      </c>
      <c r="M467" s="40">
        <v>0</v>
      </c>
      <c r="N467" s="40">
        <v>0</v>
      </c>
      <c r="O467" s="40">
        <v>0</v>
      </c>
      <c r="P467" s="40">
        <v>0</v>
      </c>
      <c r="Q467" s="168"/>
    </row>
    <row r="468" spans="2:17" hidden="1">
      <c r="B468" s="110">
        <v>456</v>
      </c>
      <c r="C468" s="35"/>
      <c r="D468" s="36" t="s">
        <v>190</v>
      </c>
      <c r="E468" s="111"/>
      <c r="F468" s="37" t="s">
        <v>190</v>
      </c>
      <c r="G468" s="38"/>
      <c r="H468" s="40">
        <v>0</v>
      </c>
      <c r="I468" s="40">
        <v>0</v>
      </c>
      <c r="J468" s="40">
        <v>0</v>
      </c>
      <c r="K468" s="40">
        <v>0</v>
      </c>
      <c r="L468" s="40">
        <v>0</v>
      </c>
      <c r="M468" s="40">
        <v>0</v>
      </c>
      <c r="N468" s="40">
        <v>0</v>
      </c>
      <c r="O468" s="40">
        <v>0</v>
      </c>
      <c r="P468" s="40">
        <v>0</v>
      </c>
      <c r="Q468" s="168"/>
    </row>
    <row r="469" spans="2:17" hidden="1">
      <c r="B469" s="36">
        <v>457</v>
      </c>
      <c r="C469" s="35"/>
      <c r="D469" s="36" t="s">
        <v>190</v>
      </c>
      <c r="E469" s="111"/>
      <c r="F469" s="37" t="s">
        <v>190</v>
      </c>
      <c r="G469" s="38"/>
      <c r="H469" s="40">
        <v>0</v>
      </c>
      <c r="I469" s="40">
        <v>0</v>
      </c>
      <c r="J469" s="40">
        <v>0</v>
      </c>
      <c r="K469" s="40">
        <v>0</v>
      </c>
      <c r="L469" s="40">
        <v>0</v>
      </c>
      <c r="M469" s="40">
        <v>0</v>
      </c>
      <c r="N469" s="40">
        <v>0</v>
      </c>
      <c r="O469" s="40">
        <v>0</v>
      </c>
      <c r="P469" s="40">
        <v>0</v>
      </c>
      <c r="Q469" s="168"/>
    </row>
    <row r="470" spans="2:17" hidden="1">
      <c r="B470" s="110">
        <v>458</v>
      </c>
      <c r="C470" s="35"/>
      <c r="D470" s="36" t="s">
        <v>190</v>
      </c>
      <c r="E470" s="111"/>
      <c r="F470" s="37" t="s">
        <v>190</v>
      </c>
      <c r="G470" s="38"/>
      <c r="H470" s="40">
        <v>0</v>
      </c>
      <c r="I470" s="40">
        <v>0</v>
      </c>
      <c r="J470" s="40">
        <v>0</v>
      </c>
      <c r="K470" s="40">
        <v>0</v>
      </c>
      <c r="L470" s="40">
        <v>0</v>
      </c>
      <c r="M470" s="40">
        <v>0</v>
      </c>
      <c r="N470" s="40">
        <v>0</v>
      </c>
      <c r="O470" s="40">
        <v>0</v>
      </c>
      <c r="P470" s="40">
        <v>0</v>
      </c>
      <c r="Q470" s="168"/>
    </row>
    <row r="471" spans="2:17" hidden="1">
      <c r="B471" s="36">
        <v>459</v>
      </c>
      <c r="C471" s="35"/>
      <c r="D471" s="36" t="s">
        <v>190</v>
      </c>
      <c r="E471" s="111"/>
      <c r="F471" s="37" t="s">
        <v>190</v>
      </c>
      <c r="G471" s="38"/>
      <c r="H471" s="40">
        <v>0</v>
      </c>
      <c r="I471" s="40">
        <v>0</v>
      </c>
      <c r="J471" s="40">
        <v>0</v>
      </c>
      <c r="K471" s="40">
        <v>0</v>
      </c>
      <c r="L471" s="40">
        <v>0</v>
      </c>
      <c r="M471" s="40">
        <v>0</v>
      </c>
      <c r="N471" s="40">
        <v>0</v>
      </c>
      <c r="O471" s="40">
        <v>0</v>
      </c>
      <c r="P471" s="40">
        <v>0</v>
      </c>
      <c r="Q471" s="168"/>
    </row>
    <row r="472" spans="2:17" hidden="1">
      <c r="B472" s="110">
        <v>460</v>
      </c>
      <c r="C472" s="35"/>
      <c r="D472" s="36" t="s">
        <v>190</v>
      </c>
      <c r="E472" s="111"/>
      <c r="F472" s="37" t="s">
        <v>190</v>
      </c>
      <c r="G472" s="38"/>
      <c r="H472" s="40">
        <v>0</v>
      </c>
      <c r="I472" s="40">
        <v>0</v>
      </c>
      <c r="J472" s="40">
        <v>0</v>
      </c>
      <c r="K472" s="40">
        <v>0</v>
      </c>
      <c r="L472" s="40">
        <v>0</v>
      </c>
      <c r="M472" s="40">
        <v>0</v>
      </c>
      <c r="N472" s="40">
        <v>0</v>
      </c>
      <c r="O472" s="40">
        <v>0</v>
      </c>
      <c r="P472" s="40">
        <v>0</v>
      </c>
      <c r="Q472" s="168"/>
    </row>
    <row r="473" spans="2:17" hidden="1">
      <c r="B473" s="36">
        <v>461</v>
      </c>
      <c r="C473" s="35"/>
      <c r="D473" s="36" t="s">
        <v>190</v>
      </c>
      <c r="E473" s="111"/>
      <c r="F473" s="37" t="s">
        <v>190</v>
      </c>
      <c r="G473" s="38"/>
      <c r="H473" s="40">
        <v>0</v>
      </c>
      <c r="I473" s="40">
        <v>0</v>
      </c>
      <c r="J473" s="40">
        <v>0</v>
      </c>
      <c r="K473" s="40">
        <v>0</v>
      </c>
      <c r="L473" s="40">
        <v>0</v>
      </c>
      <c r="M473" s="40">
        <v>0</v>
      </c>
      <c r="N473" s="40">
        <v>0</v>
      </c>
      <c r="O473" s="40">
        <v>0</v>
      </c>
      <c r="P473" s="40">
        <v>0</v>
      </c>
      <c r="Q473" s="168"/>
    </row>
    <row r="474" spans="2:17" hidden="1">
      <c r="B474" s="110">
        <v>462</v>
      </c>
      <c r="C474" s="35"/>
      <c r="D474" s="36" t="s">
        <v>190</v>
      </c>
      <c r="E474" s="111"/>
      <c r="F474" s="37" t="s">
        <v>190</v>
      </c>
      <c r="G474" s="38"/>
      <c r="H474" s="40">
        <v>0</v>
      </c>
      <c r="I474" s="40">
        <v>0</v>
      </c>
      <c r="J474" s="40">
        <v>0</v>
      </c>
      <c r="K474" s="40">
        <v>0</v>
      </c>
      <c r="L474" s="40">
        <v>0</v>
      </c>
      <c r="M474" s="40">
        <v>0</v>
      </c>
      <c r="N474" s="40">
        <v>0</v>
      </c>
      <c r="O474" s="40">
        <v>0</v>
      </c>
      <c r="P474" s="40">
        <v>0</v>
      </c>
      <c r="Q474" s="168"/>
    </row>
    <row r="475" spans="2:17" hidden="1">
      <c r="B475" s="36">
        <v>463</v>
      </c>
      <c r="C475" s="35"/>
      <c r="D475" s="36" t="s">
        <v>190</v>
      </c>
      <c r="E475" s="111"/>
      <c r="F475" s="37" t="s">
        <v>190</v>
      </c>
      <c r="G475" s="38"/>
      <c r="H475" s="40">
        <v>0</v>
      </c>
      <c r="I475" s="40">
        <v>0</v>
      </c>
      <c r="J475" s="40">
        <v>0</v>
      </c>
      <c r="K475" s="40">
        <v>0</v>
      </c>
      <c r="L475" s="40">
        <v>0</v>
      </c>
      <c r="M475" s="40">
        <v>0</v>
      </c>
      <c r="N475" s="40">
        <v>0</v>
      </c>
      <c r="O475" s="40">
        <v>0</v>
      </c>
      <c r="P475" s="40">
        <v>0</v>
      </c>
      <c r="Q475" s="168"/>
    </row>
    <row r="476" spans="2:17" hidden="1">
      <c r="B476" s="110">
        <v>464</v>
      </c>
      <c r="C476" s="35"/>
      <c r="D476" s="36" t="s">
        <v>190</v>
      </c>
      <c r="E476" s="111"/>
      <c r="F476" s="37" t="s">
        <v>190</v>
      </c>
      <c r="G476" s="38"/>
      <c r="H476" s="40">
        <v>0</v>
      </c>
      <c r="I476" s="40">
        <v>0</v>
      </c>
      <c r="J476" s="40">
        <v>0</v>
      </c>
      <c r="K476" s="40">
        <v>0</v>
      </c>
      <c r="L476" s="40">
        <v>0</v>
      </c>
      <c r="M476" s="40">
        <v>0</v>
      </c>
      <c r="N476" s="40">
        <v>0</v>
      </c>
      <c r="O476" s="40">
        <v>0</v>
      </c>
      <c r="P476" s="40">
        <v>0</v>
      </c>
      <c r="Q476" s="168"/>
    </row>
    <row r="477" spans="2:17" hidden="1">
      <c r="B477" s="36">
        <v>465</v>
      </c>
      <c r="C477" s="35"/>
      <c r="D477" s="36" t="s">
        <v>190</v>
      </c>
      <c r="E477" s="111"/>
      <c r="F477" s="37" t="s">
        <v>190</v>
      </c>
      <c r="G477" s="38"/>
      <c r="H477" s="40">
        <v>0</v>
      </c>
      <c r="I477" s="40">
        <v>0</v>
      </c>
      <c r="J477" s="40">
        <v>0</v>
      </c>
      <c r="K477" s="40">
        <v>0</v>
      </c>
      <c r="L477" s="40">
        <v>0</v>
      </c>
      <c r="M477" s="40">
        <v>0</v>
      </c>
      <c r="N477" s="40">
        <v>0</v>
      </c>
      <c r="O477" s="40">
        <v>0</v>
      </c>
      <c r="P477" s="40">
        <v>0</v>
      </c>
      <c r="Q477" s="168"/>
    </row>
    <row r="478" spans="2:17" hidden="1">
      <c r="B478" s="110">
        <v>466</v>
      </c>
      <c r="C478" s="35"/>
      <c r="D478" s="36" t="s">
        <v>190</v>
      </c>
      <c r="E478" s="111"/>
      <c r="F478" s="37" t="s">
        <v>190</v>
      </c>
      <c r="G478" s="38"/>
      <c r="H478" s="40">
        <v>0</v>
      </c>
      <c r="I478" s="40">
        <v>0</v>
      </c>
      <c r="J478" s="40">
        <v>0</v>
      </c>
      <c r="K478" s="40">
        <v>0</v>
      </c>
      <c r="L478" s="40">
        <v>0</v>
      </c>
      <c r="M478" s="40">
        <v>0</v>
      </c>
      <c r="N478" s="40">
        <v>0</v>
      </c>
      <c r="O478" s="40">
        <v>0</v>
      </c>
      <c r="P478" s="40">
        <v>0</v>
      </c>
      <c r="Q478" s="168"/>
    </row>
    <row r="479" spans="2:17" hidden="1">
      <c r="B479" s="36">
        <v>467</v>
      </c>
      <c r="C479" s="35"/>
      <c r="D479" s="36" t="s">
        <v>190</v>
      </c>
      <c r="E479" s="111"/>
      <c r="F479" s="37" t="s">
        <v>190</v>
      </c>
      <c r="G479" s="38"/>
      <c r="H479" s="40">
        <v>0</v>
      </c>
      <c r="I479" s="40">
        <v>0</v>
      </c>
      <c r="J479" s="40">
        <v>0</v>
      </c>
      <c r="K479" s="40">
        <v>0</v>
      </c>
      <c r="L479" s="40">
        <v>0</v>
      </c>
      <c r="M479" s="40">
        <v>0</v>
      </c>
      <c r="N479" s="40">
        <v>0</v>
      </c>
      <c r="O479" s="40">
        <v>0</v>
      </c>
      <c r="P479" s="40">
        <v>0</v>
      </c>
      <c r="Q479" s="168"/>
    </row>
    <row r="480" spans="2:17" hidden="1">
      <c r="B480" s="110">
        <v>468</v>
      </c>
      <c r="C480" s="35"/>
      <c r="D480" s="36" t="s">
        <v>190</v>
      </c>
      <c r="E480" s="111"/>
      <c r="F480" s="37" t="s">
        <v>190</v>
      </c>
      <c r="G480" s="38"/>
      <c r="H480" s="40">
        <v>0</v>
      </c>
      <c r="I480" s="40">
        <v>0</v>
      </c>
      <c r="J480" s="40">
        <v>0</v>
      </c>
      <c r="K480" s="40">
        <v>0</v>
      </c>
      <c r="L480" s="40">
        <v>0</v>
      </c>
      <c r="M480" s="40">
        <v>0</v>
      </c>
      <c r="N480" s="40">
        <v>0</v>
      </c>
      <c r="O480" s="40">
        <v>0</v>
      </c>
      <c r="P480" s="40">
        <v>0</v>
      </c>
      <c r="Q480" s="168"/>
    </row>
    <row r="481" spans="2:17" hidden="1">
      <c r="B481" s="36">
        <v>469</v>
      </c>
      <c r="C481" s="35"/>
      <c r="D481" s="36" t="s">
        <v>190</v>
      </c>
      <c r="E481" s="111"/>
      <c r="F481" s="37" t="s">
        <v>190</v>
      </c>
      <c r="G481" s="38"/>
      <c r="H481" s="40">
        <v>0</v>
      </c>
      <c r="I481" s="40">
        <v>0</v>
      </c>
      <c r="J481" s="40">
        <v>0</v>
      </c>
      <c r="K481" s="40">
        <v>0</v>
      </c>
      <c r="L481" s="40">
        <v>0</v>
      </c>
      <c r="M481" s="40">
        <v>0</v>
      </c>
      <c r="N481" s="40">
        <v>0</v>
      </c>
      <c r="O481" s="40">
        <v>0</v>
      </c>
      <c r="P481" s="40">
        <v>0</v>
      </c>
      <c r="Q481" s="168"/>
    </row>
    <row r="482" spans="2:17" hidden="1">
      <c r="B482" s="110">
        <v>470</v>
      </c>
      <c r="C482" s="35"/>
      <c r="D482" s="36" t="s">
        <v>190</v>
      </c>
      <c r="E482" s="111"/>
      <c r="F482" s="37" t="s">
        <v>190</v>
      </c>
      <c r="G482" s="38"/>
      <c r="H482" s="40">
        <v>0</v>
      </c>
      <c r="I482" s="40">
        <v>0</v>
      </c>
      <c r="J482" s="40">
        <v>0</v>
      </c>
      <c r="K482" s="40">
        <v>0</v>
      </c>
      <c r="L482" s="40">
        <v>0</v>
      </c>
      <c r="M482" s="40">
        <v>0</v>
      </c>
      <c r="N482" s="40">
        <v>0</v>
      </c>
      <c r="O482" s="40">
        <v>0</v>
      </c>
      <c r="P482" s="40">
        <v>0</v>
      </c>
      <c r="Q482" s="168"/>
    </row>
    <row r="483" spans="2:17" hidden="1">
      <c r="B483" s="36">
        <v>471</v>
      </c>
      <c r="C483" s="35"/>
      <c r="D483" s="36" t="s">
        <v>190</v>
      </c>
      <c r="E483" s="111"/>
      <c r="F483" s="37" t="s">
        <v>190</v>
      </c>
      <c r="G483" s="38"/>
      <c r="H483" s="40">
        <v>0</v>
      </c>
      <c r="I483" s="40">
        <v>0</v>
      </c>
      <c r="J483" s="40">
        <v>0</v>
      </c>
      <c r="K483" s="40">
        <v>0</v>
      </c>
      <c r="L483" s="40">
        <v>0</v>
      </c>
      <c r="M483" s="40">
        <v>0</v>
      </c>
      <c r="N483" s="40">
        <v>0</v>
      </c>
      <c r="O483" s="40">
        <v>0</v>
      </c>
      <c r="P483" s="40">
        <v>0</v>
      </c>
      <c r="Q483" s="168"/>
    </row>
    <row r="484" spans="2:17" hidden="1">
      <c r="B484" s="110">
        <v>472</v>
      </c>
      <c r="C484" s="35"/>
      <c r="D484" s="36" t="s">
        <v>190</v>
      </c>
      <c r="E484" s="111"/>
      <c r="F484" s="37" t="s">
        <v>190</v>
      </c>
      <c r="G484" s="38"/>
      <c r="H484" s="40">
        <v>0</v>
      </c>
      <c r="I484" s="40">
        <v>0</v>
      </c>
      <c r="J484" s="40">
        <v>0</v>
      </c>
      <c r="K484" s="40">
        <v>0</v>
      </c>
      <c r="L484" s="40">
        <v>0</v>
      </c>
      <c r="M484" s="40">
        <v>0</v>
      </c>
      <c r="N484" s="40">
        <v>0</v>
      </c>
      <c r="O484" s="40">
        <v>0</v>
      </c>
      <c r="P484" s="40">
        <v>0</v>
      </c>
      <c r="Q484" s="168"/>
    </row>
    <row r="485" spans="2:17" hidden="1">
      <c r="B485" s="36">
        <v>473</v>
      </c>
      <c r="C485" s="35"/>
      <c r="D485" s="36" t="s">
        <v>190</v>
      </c>
      <c r="E485" s="111"/>
      <c r="F485" s="37" t="s">
        <v>190</v>
      </c>
      <c r="G485" s="38"/>
      <c r="H485" s="40">
        <v>0</v>
      </c>
      <c r="I485" s="40">
        <v>0</v>
      </c>
      <c r="J485" s="40">
        <v>0</v>
      </c>
      <c r="K485" s="40">
        <v>0</v>
      </c>
      <c r="L485" s="40">
        <v>0</v>
      </c>
      <c r="M485" s="40">
        <v>0</v>
      </c>
      <c r="N485" s="40">
        <v>0</v>
      </c>
      <c r="O485" s="40">
        <v>0</v>
      </c>
      <c r="P485" s="40">
        <v>0</v>
      </c>
      <c r="Q485" s="168"/>
    </row>
    <row r="486" spans="2:17" hidden="1">
      <c r="B486" s="110">
        <v>474</v>
      </c>
      <c r="C486" s="35"/>
      <c r="D486" s="36" t="s">
        <v>190</v>
      </c>
      <c r="E486" s="111"/>
      <c r="F486" s="37" t="s">
        <v>190</v>
      </c>
      <c r="G486" s="38"/>
      <c r="H486" s="40">
        <v>0</v>
      </c>
      <c r="I486" s="40">
        <v>0</v>
      </c>
      <c r="J486" s="40">
        <v>0</v>
      </c>
      <c r="K486" s="40">
        <v>0</v>
      </c>
      <c r="L486" s="40">
        <v>0</v>
      </c>
      <c r="M486" s="40">
        <v>0</v>
      </c>
      <c r="N486" s="40">
        <v>0</v>
      </c>
      <c r="O486" s="40">
        <v>0</v>
      </c>
      <c r="P486" s="40">
        <v>0</v>
      </c>
      <c r="Q486" s="168"/>
    </row>
    <row r="487" spans="2:17" hidden="1">
      <c r="B487" s="36">
        <v>475</v>
      </c>
      <c r="C487" s="35"/>
      <c r="D487" s="36" t="s">
        <v>190</v>
      </c>
      <c r="E487" s="111"/>
      <c r="F487" s="37" t="s">
        <v>190</v>
      </c>
      <c r="G487" s="38"/>
      <c r="H487" s="40">
        <v>0</v>
      </c>
      <c r="I487" s="40">
        <v>0</v>
      </c>
      <c r="J487" s="40">
        <v>0</v>
      </c>
      <c r="K487" s="40">
        <v>0</v>
      </c>
      <c r="L487" s="40">
        <v>0</v>
      </c>
      <c r="M487" s="40">
        <v>0</v>
      </c>
      <c r="N487" s="40">
        <v>0</v>
      </c>
      <c r="O487" s="40">
        <v>0</v>
      </c>
      <c r="P487" s="40">
        <v>0</v>
      </c>
      <c r="Q487" s="168"/>
    </row>
    <row r="488" spans="2:17" hidden="1">
      <c r="B488" s="110">
        <v>476</v>
      </c>
      <c r="C488" s="35"/>
      <c r="D488" s="36" t="s">
        <v>190</v>
      </c>
      <c r="E488" s="111"/>
      <c r="F488" s="37" t="s">
        <v>190</v>
      </c>
      <c r="G488" s="38"/>
      <c r="H488" s="40">
        <v>0</v>
      </c>
      <c r="I488" s="40">
        <v>0</v>
      </c>
      <c r="J488" s="40">
        <v>0</v>
      </c>
      <c r="K488" s="40">
        <v>0</v>
      </c>
      <c r="L488" s="40">
        <v>0</v>
      </c>
      <c r="M488" s="40">
        <v>0</v>
      </c>
      <c r="N488" s="40">
        <v>0</v>
      </c>
      <c r="O488" s="40">
        <v>0</v>
      </c>
      <c r="P488" s="40">
        <v>0</v>
      </c>
      <c r="Q488" s="168"/>
    </row>
    <row r="489" spans="2:17" hidden="1">
      <c r="B489" s="36">
        <v>477</v>
      </c>
      <c r="C489" s="35"/>
      <c r="D489" s="36" t="s">
        <v>190</v>
      </c>
      <c r="E489" s="111"/>
      <c r="F489" s="37" t="s">
        <v>190</v>
      </c>
      <c r="G489" s="38"/>
      <c r="H489" s="40">
        <v>0</v>
      </c>
      <c r="I489" s="40">
        <v>0</v>
      </c>
      <c r="J489" s="40">
        <v>0</v>
      </c>
      <c r="K489" s="40">
        <v>0</v>
      </c>
      <c r="L489" s="40">
        <v>0</v>
      </c>
      <c r="M489" s="40">
        <v>0</v>
      </c>
      <c r="N489" s="40">
        <v>0</v>
      </c>
      <c r="O489" s="40">
        <v>0</v>
      </c>
      <c r="P489" s="40">
        <v>0</v>
      </c>
      <c r="Q489" s="168"/>
    </row>
    <row r="490" spans="2:17" hidden="1">
      <c r="B490" s="110">
        <v>478</v>
      </c>
      <c r="C490" s="35"/>
      <c r="D490" s="36" t="s">
        <v>190</v>
      </c>
      <c r="E490" s="111"/>
      <c r="F490" s="37" t="s">
        <v>190</v>
      </c>
      <c r="G490" s="38"/>
      <c r="H490" s="40">
        <v>0</v>
      </c>
      <c r="I490" s="40">
        <v>0</v>
      </c>
      <c r="J490" s="40">
        <v>0</v>
      </c>
      <c r="K490" s="40">
        <v>0</v>
      </c>
      <c r="L490" s="40">
        <v>0</v>
      </c>
      <c r="M490" s="40">
        <v>0</v>
      </c>
      <c r="N490" s="40">
        <v>0</v>
      </c>
      <c r="O490" s="40">
        <v>0</v>
      </c>
      <c r="P490" s="40">
        <v>0</v>
      </c>
      <c r="Q490" s="168"/>
    </row>
    <row r="491" spans="2:17" hidden="1">
      <c r="B491" s="36">
        <v>479</v>
      </c>
      <c r="C491" s="35"/>
      <c r="D491" s="36" t="s">
        <v>190</v>
      </c>
      <c r="E491" s="111"/>
      <c r="F491" s="37" t="s">
        <v>190</v>
      </c>
      <c r="G491" s="38"/>
      <c r="H491" s="40">
        <v>0</v>
      </c>
      <c r="I491" s="40">
        <v>0</v>
      </c>
      <c r="J491" s="40">
        <v>0</v>
      </c>
      <c r="K491" s="40">
        <v>0</v>
      </c>
      <c r="L491" s="40">
        <v>0</v>
      </c>
      <c r="M491" s="40">
        <v>0</v>
      </c>
      <c r="N491" s="40">
        <v>0</v>
      </c>
      <c r="O491" s="40">
        <v>0</v>
      </c>
      <c r="P491" s="40">
        <v>0</v>
      </c>
      <c r="Q491" s="168"/>
    </row>
    <row r="492" spans="2:17" hidden="1">
      <c r="B492" s="110">
        <v>480</v>
      </c>
      <c r="C492" s="35"/>
      <c r="D492" s="36" t="s">
        <v>190</v>
      </c>
      <c r="E492" s="111"/>
      <c r="F492" s="37" t="s">
        <v>190</v>
      </c>
      <c r="G492" s="38"/>
      <c r="H492" s="40">
        <v>0</v>
      </c>
      <c r="I492" s="40">
        <v>0</v>
      </c>
      <c r="J492" s="40">
        <v>0</v>
      </c>
      <c r="K492" s="40">
        <v>0</v>
      </c>
      <c r="L492" s="40">
        <v>0</v>
      </c>
      <c r="M492" s="40">
        <v>0</v>
      </c>
      <c r="N492" s="40">
        <v>0</v>
      </c>
      <c r="O492" s="40">
        <v>0</v>
      </c>
      <c r="P492" s="40">
        <v>0</v>
      </c>
      <c r="Q492" s="168"/>
    </row>
    <row r="493" spans="2:17" hidden="1">
      <c r="B493" s="36">
        <v>481</v>
      </c>
      <c r="C493" s="35"/>
      <c r="D493" s="36" t="s">
        <v>190</v>
      </c>
      <c r="E493" s="111"/>
      <c r="F493" s="37" t="s">
        <v>190</v>
      </c>
      <c r="G493" s="38"/>
      <c r="H493" s="40">
        <v>0</v>
      </c>
      <c r="I493" s="40">
        <v>0</v>
      </c>
      <c r="J493" s="40">
        <v>0</v>
      </c>
      <c r="K493" s="40">
        <v>0</v>
      </c>
      <c r="L493" s="40">
        <v>0</v>
      </c>
      <c r="M493" s="40">
        <v>0</v>
      </c>
      <c r="N493" s="40">
        <v>0</v>
      </c>
      <c r="O493" s="40">
        <v>0</v>
      </c>
      <c r="P493" s="40">
        <v>0</v>
      </c>
      <c r="Q493" s="168"/>
    </row>
    <row r="494" spans="2:17" hidden="1">
      <c r="B494" s="110">
        <v>482</v>
      </c>
      <c r="C494" s="35"/>
      <c r="D494" s="36" t="s">
        <v>190</v>
      </c>
      <c r="E494" s="111"/>
      <c r="F494" s="37" t="s">
        <v>190</v>
      </c>
      <c r="G494" s="38"/>
      <c r="H494" s="40">
        <v>0</v>
      </c>
      <c r="I494" s="40">
        <v>0</v>
      </c>
      <c r="J494" s="40">
        <v>0</v>
      </c>
      <c r="K494" s="40">
        <v>0</v>
      </c>
      <c r="L494" s="40">
        <v>0</v>
      </c>
      <c r="M494" s="40">
        <v>0</v>
      </c>
      <c r="N494" s="40">
        <v>0</v>
      </c>
      <c r="O494" s="40">
        <v>0</v>
      </c>
      <c r="P494" s="40">
        <v>0</v>
      </c>
      <c r="Q494" s="168"/>
    </row>
    <row r="495" spans="2:17" hidden="1">
      <c r="B495" s="36">
        <v>483</v>
      </c>
      <c r="C495" s="35"/>
      <c r="D495" s="36" t="s">
        <v>190</v>
      </c>
      <c r="E495" s="111"/>
      <c r="F495" s="37" t="s">
        <v>190</v>
      </c>
      <c r="G495" s="38"/>
      <c r="H495" s="40">
        <v>0</v>
      </c>
      <c r="I495" s="40">
        <v>0</v>
      </c>
      <c r="J495" s="40">
        <v>0</v>
      </c>
      <c r="K495" s="40">
        <v>0</v>
      </c>
      <c r="L495" s="40">
        <v>0</v>
      </c>
      <c r="M495" s="40">
        <v>0</v>
      </c>
      <c r="N495" s="40">
        <v>0</v>
      </c>
      <c r="O495" s="40">
        <v>0</v>
      </c>
      <c r="P495" s="40">
        <v>0</v>
      </c>
      <c r="Q495" s="168"/>
    </row>
    <row r="496" spans="2:17" hidden="1">
      <c r="B496" s="110">
        <v>484</v>
      </c>
      <c r="C496" s="35"/>
      <c r="D496" s="36" t="s">
        <v>190</v>
      </c>
      <c r="E496" s="111"/>
      <c r="F496" s="37" t="s">
        <v>190</v>
      </c>
      <c r="G496" s="38"/>
      <c r="H496" s="40">
        <v>0</v>
      </c>
      <c r="I496" s="40">
        <v>0</v>
      </c>
      <c r="J496" s="40">
        <v>0</v>
      </c>
      <c r="K496" s="40">
        <v>0</v>
      </c>
      <c r="L496" s="40">
        <v>0</v>
      </c>
      <c r="M496" s="40">
        <v>0</v>
      </c>
      <c r="N496" s="40">
        <v>0</v>
      </c>
      <c r="O496" s="40">
        <v>0</v>
      </c>
      <c r="P496" s="40">
        <v>0</v>
      </c>
      <c r="Q496" s="168"/>
    </row>
    <row r="497" spans="2:17" hidden="1">
      <c r="B497" s="36">
        <v>485</v>
      </c>
      <c r="C497" s="35"/>
      <c r="D497" s="36" t="s">
        <v>190</v>
      </c>
      <c r="E497" s="111"/>
      <c r="F497" s="37" t="s">
        <v>190</v>
      </c>
      <c r="G497" s="38"/>
      <c r="H497" s="40">
        <v>0</v>
      </c>
      <c r="I497" s="40">
        <v>0</v>
      </c>
      <c r="J497" s="40">
        <v>0</v>
      </c>
      <c r="K497" s="40">
        <v>0</v>
      </c>
      <c r="L497" s="40">
        <v>0</v>
      </c>
      <c r="M497" s="40">
        <v>0</v>
      </c>
      <c r="N497" s="40">
        <v>0</v>
      </c>
      <c r="O497" s="40">
        <v>0</v>
      </c>
      <c r="P497" s="40">
        <v>0</v>
      </c>
      <c r="Q497" s="168"/>
    </row>
    <row r="498" spans="2:17" hidden="1">
      <c r="B498" s="110">
        <v>486</v>
      </c>
      <c r="C498" s="35"/>
      <c r="D498" s="36" t="s">
        <v>190</v>
      </c>
      <c r="E498" s="111"/>
      <c r="F498" s="37" t="s">
        <v>190</v>
      </c>
      <c r="G498" s="38"/>
      <c r="H498" s="40">
        <v>0</v>
      </c>
      <c r="I498" s="40">
        <v>0</v>
      </c>
      <c r="J498" s="40">
        <v>0</v>
      </c>
      <c r="K498" s="40">
        <v>0</v>
      </c>
      <c r="L498" s="40">
        <v>0</v>
      </c>
      <c r="M498" s="40">
        <v>0</v>
      </c>
      <c r="N498" s="40">
        <v>0</v>
      </c>
      <c r="O498" s="40">
        <v>0</v>
      </c>
      <c r="P498" s="40">
        <v>0</v>
      </c>
      <c r="Q498" s="168"/>
    </row>
    <row r="499" spans="2:17" hidden="1">
      <c r="B499" s="36">
        <v>487</v>
      </c>
      <c r="C499" s="35"/>
      <c r="D499" s="36" t="s">
        <v>190</v>
      </c>
      <c r="E499" s="111"/>
      <c r="F499" s="37" t="s">
        <v>190</v>
      </c>
      <c r="G499" s="38"/>
      <c r="H499" s="40">
        <v>0</v>
      </c>
      <c r="I499" s="40">
        <v>0</v>
      </c>
      <c r="J499" s="40">
        <v>0</v>
      </c>
      <c r="K499" s="40">
        <v>0</v>
      </c>
      <c r="L499" s="40">
        <v>0</v>
      </c>
      <c r="M499" s="40">
        <v>0</v>
      </c>
      <c r="N499" s="40">
        <v>0</v>
      </c>
      <c r="O499" s="40">
        <v>0</v>
      </c>
      <c r="P499" s="40">
        <v>0</v>
      </c>
      <c r="Q499" s="168"/>
    </row>
    <row r="500" spans="2:17" hidden="1">
      <c r="B500" s="110">
        <v>488</v>
      </c>
      <c r="C500" s="35"/>
      <c r="D500" s="36" t="s">
        <v>190</v>
      </c>
      <c r="E500" s="111"/>
      <c r="F500" s="37" t="s">
        <v>190</v>
      </c>
      <c r="G500" s="38"/>
      <c r="H500" s="40">
        <v>0</v>
      </c>
      <c r="I500" s="40">
        <v>0</v>
      </c>
      <c r="J500" s="40">
        <v>0</v>
      </c>
      <c r="K500" s="40">
        <v>0</v>
      </c>
      <c r="L500" s="40">
        <v>0</v>
      </c>
      <c r="M500" s="40">
        <v>0</v>
      </c>
      <c r="N500" s="40">
        <v>0</v>
      </c>
      <c r="O500" s="40">
        <v>0</v>
      </c>
      <c r="P500" s="40">
        <v>0</v>
      </c>
      <c r="Q500" s="168"/>
    </row>
    <row r="501" spans="2:17" hidden="1">
      <c r="B501" s="36">
        <v>489</v>
      </c>
      <c r="C501" s="35"/>
      <c r="D501" s="36" t="s">
        <v>190</v>
      </c>
      <c r="E501" s="111"/>
      <c r="F501" s="37" t="s">
        <v>190</v>
      </c>
      <c r="G501" s="38"/>
      <c r="H501" s="40">
        <v>0</v>
      </c>
      <c r="I501" s="40">
        <v>0</v>
      </c>
      <c r="J501" s="40">
        <v>0</v>
      </c>
      <c r="K501" s="40">
        <v>0</v>
      </c>
      <c r="L501" s="40">
        <v>0</v>
      </c>
      <c r="M501" s="40">
        <v>0</v>
      </c>
      <c r="N501" s="40">
        <v>0</v>
      </c>
      <c r="O501" s="40">
        <v>0</v>
      </c>
      <c r="P501" s="40">
        <v>0</v>
      </c>
      <c r="Q501" s="168"/>
    </row>
    <row r="502" spans="2:17" hidden="1">
      <c r="B502" s="110">
        <v>490</v>
      </c>
      <c r="C502" s="35"/>
      <c r="D502" s="36" t="s">
        <v>190</v>
      </c>
      <c r="E502" s="111"/>
      <c r="F502" s="37" t="s">
        <v>190</v>
      </c>
      <c r="G502" s="38"/>
      <c r="H502" s="40">
        <v>0</v>
      </c>
      <c r="I502" s="40">
        <v>0</v>
      </c>
      <c r="J502" s="40">
        <v>0</v>
      </c>
      <c r="K502" s="40">
        <v>0</v>
      </c>
      <c r="L502" s="40">
        <v>0</v>
      </c>
      <c r="M502" s="40">
        <v>0</v>
      </c>
      <c r="N502" s="40">
        <v>0</v>
      </c>
      <c r="O502" s="40">
        <v>0</v>
      </c>
      <c r="P502" s="40">
        <v>0</v>
      </c>
      <c r="Q502" s="168"/>
    </row>
    <row r="503" spans="2:17" hidden="1">
      <c r="B503" s="36">
        <v>491</v>
      </c>
      <c r="C503" s="35"/>
      <c r="D503" s="36" t="s">
        <v>190</v>
      </c>
      <c r="E503" s="111"/>
      <c r="F503" s="37" t="s">
        <v>190</v>
      </c>
      <c r="G503" s="38"/>
      <c r="H503" s="40">
        <v>0</v>
      </c>
      <c r="I503" s="40">
        <v>0</v>
      </c>
      <c r="J503" s="40">
        <v>0</v>
      </c>
      <c r="K503" s="40">
        <v>0</v>
      </c>
      <c r="L503" s="40">
        <v>0</v>
      </c>
      <c r="M503" s="40">
        <v>0</v>
      </c>
      <c r="N503" s="40">
        <v>0</v>
      </c>
      <c r="O503" s="40">
        <v>0</v>
      </c>
      <c r="P503" s="40">
        <v>0</v>
      </c>
      <c r="Q503" s="168"/>
    </row>
    <row r="504" spans="2:17" hidden="1">
      <c r="B504" s="110">
        <v>492</v>
      </c>
      <c r="C504" s="35"/>
      <c r="D504" s="36" t="s">
        <v>190</v>
      </c>
      <c r="E504" s="111"/>
      <c r="F504" s="37" t="s">
        <v>190</v>
      </c>
      <c r="G504" s="38"/>
      <c r="H504" s="40">
        <v>0</v>
      </c>
      <c r="I504" s="40">
        <v>0</v>
      </c>
      <c r="J504" s="40">
        <v>0</v>
      </c>
      <c r="K504" s="40">
        <v>0</v>
      </c>
      <c r="L504" s="40">
        <v>0</v>
      </c>
      <c r="M504" s="40">
        <v>0</v>
      </c>
      <c r="N504" s="40">
        <v>0</v>
      </c>
      <c r="O504" s="40">
        <v>0</v>
      </c>
      <c r="P504" s="40">
        <v>0</v>
      </c>
      <c r="Q504" s="168"/>
    </row>
    <row r="505" spans="2:17" hidden="1">
      <c r="B505" s="36">
        <v>493</v>
      </c>
      <c r="C505" s="35"/>
      <c r="D505" s="36" t="s">
        <v>190</v>
      </c>
      <c r="E505" s="111"/>
      <c r="F505" s="37" t="s">
        <v>190</v>
      </c>
      <c r="G505" s="38"/>
      <c r="H505" s="40">
        <v>0</v>
      </c>
      <c r="I505" s="40">
        <v>0</v>
      </c>
      <c r="J505" s="40">
        <v>0</v>
      </c>
      <c r="K505" s="40">
        <v>0</v>
      </c>
      <c r="L505" s="40">
        <v>0</v>
      </c>
      <c r="M505" s="40">
        <v>0</v>
      </c>
      <c r="N505" s="40">
        <v>0</v>
      </c>
      <c r="O505" s="40">
        <v>0</v>
      </c>
      <c r="P505" s="40">
        <v>0</v>
      </c>
      <c r="Q505" s="168"/>
    </row>
    <row r="506" spans="2:17" hidden="1">
      <c r="B506" s="110">
        <v>494</v>
      </c>
      <c r="C506" s="35"/>
      <c r="D506" s="36" t="s">
        <v>190</v>
      </c>
      <c r="E506" s="111"/>
      <c r="F506" s="37" t="s">
        <v>190</v>
      </c>
      <c r="G506" s="38"/>
      <c r="H506" s="40">
        <v>0</v>
      </c>
      <c r="I506" s="40">
        <v>0</v>
      </c>
      <c r="J506" s="40">
        <v>0</v>
      </c>
      <c r="K506" s="40">
        <v>0</v>
      </c>
      <c r="L506" s="40">
        <v>0</v>
      </c>
      <c r="M506" s="40">
        <v>0</v>
      </c>
      <c r="N506" s="40">
        <v>0</v>
      </c>
      <c r="O506" s="40">
        <v>0</v>
      </c>
      <c r="P506" s="40">
        <v>0</v>
      </c>
      <c r="Q506" s="168"/>
    </row>
    <row r="507" spans="2:17" hidden="1">
      <c r="B507" s="36">
        <v>495</v>
      </c>
      <c r="C507" s="35"/>
      <c r="D507" s="36" t="s">
        <v>190</v>
      </c>
      <c r="E507" s="111"/>
      <c r="F507" s="37" t="s">
        <v>190</v>
      </c>
      <c r="G507" s="38"/>
      <c r="H507" s="40">
        <v>0</v>
      </c>
      <c r="I507" s="40">
        <v>0</v>
      </c>
      <c r="J507" s="40">
        <v>0</v>
      </c>
      <c r="K507" s="40">
        <v>0</v>
      </c>
      <c r="L507" s="40">
        <v>0</v>
      </c>
      <c r="M507" s="40">
        <v>0</v>
      </c>
      <c r="N507" s="40">
        <v>0</v>
      </c>
      <c r="O507" s="40">
        <v>0</v>
      </c>
      <c r="P507" s="40">
        <v>0</v>
      </c>
      <c r="Q507" s="168"/>
    </row>
    <row r="508" spans="2:17" hidden="1">
      <c r="B508" s="110">
        <v>496</v>
      </c>
      <c r="C508" s="35"/>
      <c r="D508" s="36" t="s">
        <v>190</v>
      </c>
      <c r="E508" s="111"/>
      <c r="F508" s="37" t="s">
        <v>190</v>
      </c>
      <c r="G508" s="38"/>
      <c r="H508" s="40">
        <v>0</v>
      </c>
      <c r="I508" s="40">
        <v>0</v>
      </c>
      <c r="J508" s="40">
        <v>0</v>
      </c>
      <c r="K508" s="40">
        <v>0</v>
      </c>
      <c r="L508" s="40">
        <v>0</v>
      </c>
      <c r="M508" s="40">
        <v>0</v>
      </c>
      <c r="N508" s="40">
        <v>0</v>
      </c>
      <c r="O508" s="40">
        <v>0</v>
      </c>
      <c r="P508" s="40">
        <v>0</v>
      </c>
      <c r="Q508" s="168"/>
    </row>
    <row r="509" spans="2:17" hidden="1">
      <c r="B509" s="36">
        <v>497</v>
      </c>
      <c r="C509" s="35"/>
      <c r="D509" s="36" t="s">
        <v>190</v>
      </c>
      <c r="E509" s="111"/>
      <c r="F509" s="37" t="s">
        <v>190</v>
      </c>
      <c r="G509" s="38"/>
      <c r="H509" s="40">
        <v>0</v>
      </c>
      <c r="I509" s="40">
        <v>0</v>
      </c>
      <c r="J509" s="40">
        <v>0</v>
      </c>
      <c r="K509" s="40">
        <v>0</v>
      </c>
      <c r="L509" s="40">
        <v>0</v>
      </c>
      <c r="M509" s="40">
        <v>0</v>
      </c>
      <c r="N509" s="40">
        <v>0</v>
      </c>
      <c r="O509" s="40">
        <v>0</v>
      </c>
      <c r="P509" s="40">
        <v>0</v>
      </c>
      <c r="Q509" s="168"/>
    </row>
    <row r="510" spans="2:17" hidden="1">
      <c r="B510" s="110">
        <v>498</v>
      </c>
      <c r="C510" s="35"/>
      <c r="D510" s="36" t="s">
        <v>190</v>
      </c>
      <c r="E510" s="111"/>
      <c r="F510" s="37" t="s">
        <v>190</v>
      </c>
      <c r="G510" s="38"/>
      <c r="H510" s="40">
        <v>0</v>
      </c>
      <c r="I510" s="40">
        <v>0</v>
      </c>
      <c r="J510" s="40">
        <v>0</v>
      </c>
      <c r="K510" s="40">
        <v>0</v>
      </c>
      <c r="L510" s="40">
        <v>0</v>
      </c>
      <c r="M510" s="40">
        <v>0</v>
      </c>
      <c r="N510" s="40">
        <v>0</v>
      </c>
      <c r="O510" s="40">
        <v>0</v>
      </c>
      <c r="P510" s="40">
        <v>0</v>
      </c>
      <c r="Q510" s="168"/>
    </row>
    <row r="511" spans="2:17" hidden="1">
      <c r="B511" s="36">
        <v>499</v>
      </c>
      <c r="C511" s="35"/>
      <c r="D511" s="36" t="s">
        <v>190</v>
      </c>
      <c r="E511" s="111"/>
      <c r="F511" s="37" t="s">
        <v>190</v>
      </c>
      <c r="G511" s="38"/>
      <c r="H511" s="40">
        <v>0</v>
      </c>
      <c r="I511" s="40">
        <v>0</v>
      </c>
      <c r="J511" s="40">
        <v>0</v>
      </c>
      <c r="K511" s="40">
        <v>0</v>
      </c>
      <c r="L511" s="40">
        <v>0</v>
      </c>
      <c r="M511" s="40">
        <v>0</v>
      </c>
      <c r="N511" s="40">
        <v>0</v>
      </c>
      <c r="O511" s="40">
        <v>0</v>
      </c>
      <c r="P511" s="40">
        <v>0</v>
      </c>
      <c r="Q511" s="168"/>
    </row>
    <row r="512" spans="2:17" hidden="1">
      <c r="B512" s="110">
        <v>500</v>
      </c>
      <c r="C512" s="35"/>
      <c r="D512" s="36" t="s">
        <v>190</v>
      </c>
      <c r="E512" s="111"/>
      <c r="F512" s="37" t="s">
        <v>190</v>
      </c>
      <c r="G512" s="38"/>
      <c r="H512" s="40">
        <v>0</v>
      </c>
      <c r="I512" s="40">
        <v>0</v>
      </c>
      <c r="J512" s="40">
        <v>0</v>
      </c>
      <c r="K512" s="40">
        <v>0</v>
      </c>
      <c r="L512" s="40">
        <v>0</v>
      </c>
      <c r="M512" s="40">
        <v>0</v>
      </c>
      <c r="N512" s="40">
        <v>0</v>
      </c>
      <c r="O512" s="40">
        <v>0</v>
      </c>
      <c r="P512" s="40">
        <v>0</v>
      </c>
      <c r="Q512" s="168"/>
    </row>
    <row r="513" spans="2:17" hidden="1">
      <c r="B513" s="36">
        <v>501</v>
      </c>
      <c r="C513" s="35"/>
      <c r="D513" s="36" t="s">
        <v>190</v>
      </c>
      <c r="E513" s="111"/>
      <c r="F513" s="37" t="s">
        <v>190</v>
      </c>
      <c r="G513" s="38"/>
      <c r="H513" s="40">
        <v>0</v>
      </c>
      <c r="I513" s="40">
        <v>0</v>
      </c>
      <c r="J513" s="40">
        <v>0</v>
      </c>
      <c r="K513" s="40">
        <v>0</v>
      </c>
      <c r="L513" s="40">
        <v>0</v>
      </c>
      <c r="M513" s="40">
        <v>0</v>
      </c>
      <c r="N513" s="40">
        <v>0</v>
      </c>
      <c r="O513" s="40">
        <v>0</v>
      </c>
      <c r="P513" s="40">
        <v>0</v>
      </c>
      <c r="Q513" s="168"/>
    </row>
    <row r="514" spans="2:17" hidden="1">
      <c r="B514" s="110">
        <v>502</v>
      </c>
      <c r="C514" s="35"/>
      <c r="D514" s="36" t="s">
        <v>190</v>
      </c>
      <c r="E514" s="111"/>
      <c r="F514" s="37" t="s">
        <v>190</v>
      </c>
      <c r="G514" s="38"/>
      <c r="H514" s="40">
        <v>0</v>
      </c>
      <c r="I514" s="40">
        <v>0</v>
      </c>
      <c r="J514" s="40">
        <v>0</v>
      </c>
      <c r="K514" s="40">
        <v>0</v>
      </c>
      <c r="L514" s="40">
        <v>0</v>
      </c>
      <c r="M514" s="40">
        <v>0</v>
      </c>
      <c r="N514" s="40">
        <v>0</v>
      </c>
      <c r="O514" s="40">
        <v>0</v>
      </c>
      <c r="P514" s="40">
        <v>0</v>
      </c>
      <c r="Q514" s="168"/>
    </row>
    <row r="515" spans="2:17" hidden="1">
      <c r="B515" s="36">
        <v>503</v>
      </c>
      <c r="C515" s="35"/>
      <c r="D515" s="36" t="s">
        <v>190</v>
      </c>
      <c r="E515" s="111"/>
      <c r="F515" s="37" t="s">
        <v>190</v>
      </c>
      <c r="G515" s="38"/>
      <c r="H515" s="40">
        <v>0</v>
      </c>
      <c r="I515" s="40">
        <v>0</v>
      </c>
      <c r="J515" s="40">
        <v>0</v>
      </c>
      <c r="K515" s="40">
        <v>0</v>
      </c>
      <c r="L515" s="40">
        <v>0</v>
      </c>
      <c r="M515" s="40">
        <v>0</v>
      </c>
      <c r="N515" s="40">
        <v>0</v>
      </c>
      <c r="O515" s="40">
        <v>0</v>
      </c>
      <c r="P515" s="40">
        <v>0</v>
      </c>
      <c r="Q515" s="168"/>
    </row>
    <row r="516" spans="2:17" hidden="1">
      <c r="B516" s="110">
        <v>504</v>
      </c>
      <c r="C516" s="35"/>
      <c r="D516" s="36" t="s">
        <v>190</v>
      </c>
      <c r="E516" s="111"/>
      <c r="F516" s="37" t="s">
        <v>190</v>
      </c>
      <c r="G516" s="38"/>
      <c r="H516" s="40">
        <v>0</v>
      </c>
      <c r="I516" s="40">
        <v>0</v>
      </c>
      <c r="J516" s="40">
        <v>0</v>
      </c>
      <c r="K516" s="40">
        <v>0</v>
      </c>
      <c r="L516" s="40">
        <v>0</v>
      </c>
      <c r="M516" s="40">
        <v>0</v>
      </c>
      <c r="N516" s="40">
        <v>0</v>
      </c>
      <c r="O516" s="40">
        <v>0</v>
      </c>
      <c r="P516" s="40">
        <v>0</v>
      </c>
      <c r="Q516" s="168"/>
    </row>
    <row r="517" spans="2:17" hidden="1">
      <c r="B517" s="36">
        <v>505</v>
      </c>
      <c r="C517" s="35"/>
      <c r="D517" s="36" t="s">
        <v>190</v>
      </c>
      <c r="E517" s="111"/>
      <c r="F517" s="37" t="s">
        <v>190</v>
      </c>
      <c r="G517" s="38"/>
      <c r="H517" s="40">
        <v>0</v>
      </c>
      <c r="I517" s="40">
        <v>0</v>
      </c>
      <c r="J517" s="40">
        <v>0</v>
      </c>
      <c r="K517" s="40">
        <v>0</v>
      </c>
      <c r="L517" s="40">
        <v>0</v>
      </c>
      <c r="M517" s="40">
        <v>0</v>
      </c>
      <c r="N517" s="40">
        <v>0</v>
      </c>
      <c r="O517" s="40">
        <v>0</v>
      </c>
      <c r="P517" s="40">
        <v>0</v>
      </c>
      <c r="Q517" s="168"/>
    </row>
    <row r="518" spans="2:17" hidden="1">
      <c r="B518" s="110">
        <v>506</v>
      </c>
      <c r="C518" s="35"/>
      <c r="D518" s="36" t="s">
        <v>190</v>
      </c>
      <c r="E518" s="111"/>
      <c r="F518" s="37" t="s">
        <v>190</v>
      </c>
      <c r="G518" s="38"/>
      <c r="H518" s="40">
        <v>0</v>
      </c>
      <c r="I518" s="40">
        <v>0</v>
      </c>
      <c r="J518" s="40">
        <v>0</v>
      </c>
      <c r="K518" s="40">
        <v>0</v>
      </c>
      <c r="L518" s="40">
        <v>0</v>
      </c>
      <c r="M518" s="40">
        <v>0</v>
      </c>
      <c r="N518" s="40">
        <v>0</v>
      </c>
      <c r="O518" s="40">
        <v>0</v>
      </c>
      <c r="P518" s="40">
        <v>0</v>
      </c>
      <c r="Q518" s="168"/>
    </row>
    <row r="519" spans="2:17" hidden="1">
      <c r="B519" s="36">
        <v>507</v>
      </c>
      <c r="C519" s="35"/>
      <c r="D519" s="36" t="s">
        <v>190</v>
      </c>
      <c r="E519" s="111"/>
      <c r="F519" s="37" t="s">
        <v>190</v>
      </c>
      <c r="G519" s="38"/>
      <c r="H519" s="40">
        <v>0</v>
      </c>
      <c r="I519" s="40">
        <v>0</v>
      </c>
      <c r="J519" s="40">
        <v>0</v>
      </c>
      <c r="K519" s="40">
        <v>0</v>
      </c>
      <c r="L519" s="40">
        <v>0</v>
      </c>
      <c r="M519" s="40">
        <v>0</v>
      </c>
      <c r="N519" s="40">
        <v>0</v>
      </c>
      <c r="O519" s="40">
        <v>0</v>
      </c>
      <c r="P519" s="40">
        <v>0</v>
      </c>
      <c r="Q519" s="168"/>
    </row>
    <row r="520" spans="2:17" hidden="1">
      <c r="B520" s="110">
        <v>508</v>
      </c>
      <c r="C520" s="35"/>
      <c r="D520" s="36" t="s">
        <v>190</v>
      </c>
      <c r="E520" s="111"/>
      <c r="F520" s="37" t="s">
        <v>190</v>
      </c>
      <c r="G520" s="38"/>
      <c r="H520" s="40">
        <v>0</v>
      </c>
      <c r="I520" s="40">
        <v>0</v>
      </c>
      <c r="J520" s="40">
        <v>0</v>
      </c>
      <c r="K520" s="40">
        <v>0</v>
      </c>
      <c r="L520" s="40">
        <v>0</v>
      </c>
      <c r="M520" s="40">
        <v>0</v>
      </c>
      <c r="N520" s="40">
        <v>0</v>
      </c>
      <c r="O520" s="40">
        <v>0</v>
      </c>
      <c r="P520" s="40">
        <v>0</v>
      </c>
      <c r="Q520" s="168"/>
    </row>
    <row r="521" spans="2:17" hidden="1">
      <c r="B521" s="36">
        <v>509</v>
      </c>
      <c r="C521" s="35"/>
      <c r="D521" s="36" t="s">
        <v>190</v>
      </c>
      <c r="E521" s="111"/>
      <c r="F521" s="37" t="s">
        <v>190</v>
      </c>
      <c r="G521" s="38"/>
      <c r="H521" s="40">
        <v>0</v>
      </c>
      <c r="I521" s="40">
        <v>0</v>
      </c>
      <c r="J521" s="40">
        <v>0</v>
      </c>
      <c r="K521" s="40">
        <v>0</v>
      </c>
      <c r="L521" s="40">
        <v>0</v>
      </c>
      <c r="M521" s="40">
        <v>0</v>
      </c>
      <c r="N521" s="40">
        <v>0</v>
      </c>
      <c r="O521" s="40">
        <v>0</v>
      </c>
      <c r="P521" s="40">
        <v>0</v>
      </c>
      <c r="Q521" s="168"/>
    </row>
    <row r="522" spans="2:17" hidden="1">
      <c r="B522" s="110">
        <v>510</v>
      </c>
      <c r="C522" s="35"/>
      <c r="D522" s="36" t="s">
        <v>190</v>
      </c>
      <c r="E522" s="111"/>
      <c r="F522" s="37" t="s">
        <v>190</v>
      </c>
      <c r="G522" s="38"/>
      <c r="H522" s="40">
        <v>0</v>
      </c>
      <c r="I522" s="40">
        <v>0</v>
      </c>
      <c r="J522" s="40">
        <v>0</v>
      </c>
      <c r="K522" s="40">
        <v>0</v>
      </c>
      <c r="L522" s="40">
        <v>0</v>
      </c>
      <c r="M522" s="40">
        <v>0</v>
      </c>
      <c r="N522" s="40">
        <v>0</v>
      </c>
      <c r="O522" s="40">
        <v>0</v>
      </c>
      <c r="P522" s="40">
        <v>0</v>
      </c>
      <c r="Q522" s="168"/>
    </row>
    <row r="523" spans="2:17" hidden="1">
      <c r="B523" s="36">
        <v>511</v>
      </c>
      <c r="C523" s="35"/>
      <c r="D523" s="36" t="s">
        <v>190</v>
      </c>
      <c r="E523" s="111"/>
      <c r="F523" s="37" t="s">
        <v>190</v>
      </c>
      <c r="G523" s="38"/>
      <c r="H523" s="40">
        <v>0</v>
      </c>
      <c r="I523" s="40">
        <v>0</v>
      </c>
      <c r="J523" s="40">
        <v>0</v>
      </c>
      <c r="K523" s="40">
        <v>0</v>
      </c>
      <c r="L523" s="40">
        <v>0</v>
      </c>
      <c r="M523" s="40">
        <v>0</v>
      </c>
      <c r="N523" s="40">
        <v>0</v>
      </c>
      <c r="O523" s="40">
        <v>0</v>
      </c>
      <c r="P523" s="40">
        <v>0</v>
      </c>
      <c r="Q523" s="168"/>
    </row>
    <row r="524" spans="2:17" hidden="1">
      <c r="B524" s="110">
        <v>512</v>
      </c>
      <c r="C524" s="35"/>
      <c r="D524" s="36" t="s">
        <v>190</v>
      </c>
      <c r="E524" s="111"/>
      <c r="F524" s="37" t="s">
        <v>190</v>
      </c>
      <c r="G524" s="38"/>
      <c r="H524" s="40">
        <v>0</v>
      </c>
      <c r="I524" s="40">
        <v>0</v>
      </c>
      <c r="J524" s="40">
        <v>0</v>
      </c>
      <c r="K524" s="40">
        <v>0</v>
      </c>
      <c r="L524" s="40">
        <v>0</v>
      </c>
      <c r="M524" s="40">
        <v>0</v>
      </c>
      <c r="N524" s="40">
        <v>0</v>
      </c>
      <c r="O524" s="40">
        <v>0</v>
      </c>
      <c r="P524" s="40">
        <v>0</v>
      </c>
      <c r="Q524" s="168"/>
    </row>
    <row r="525" spans="2:17" hidden="1">
      <c r="B525" s="36">
        <v>513</v>
      </c>
      <c r="C525" s="35"/>
      <c r="D525" s="36" t="s">
        <v>190</v>
      </c>
      <c r="E525" s="111"/>
      <c r="F525" s="37" t="s">
        <v>190</v>
      </c>
      <c r="G525" s="38"/>
      <c r="H525" s="40">
        <v>0</v>
      </c>
      <c r="I525" s="40">
        <v>0</v>
      </c>
      <c r="J525" s="40">
        <v>0</v>
      </c>
      <c r="K525" s="40">
        <v>0</v>
      </c>
      <c r="L525" s="40">
        <v>0</v>
      </c>
      <c r="M525" s="40">
        <v>0</v>
      </c>
      <c r="N525" s="40">
        <v>0</v>
      </c>
      <c r="O525" s="40">
        <v>0</v>
      </c>
      <c r="P525" s="40">
        <v>0</v>
      </c>
      <c r="Q525" s="168"/>
    </row>
    <row r="526" spans="2:17" hidden="1">
      <c r="B526" s="110">
        <v>514</v>
      </c>
      <c r="C526" s="35"/>
      <c r="D526" s="36" t="s">
        <v>190</v>
      </c>
      <c r="E526" s="111"/>
      <c r="F526" s="37" t="s">
        <v>190</v>
      </c>
      <c r="G526" s="38"/>
      <c r="H526" s="40">
        <v>0</v>
      </c>
      <c r="I526" s="40">
        <v>0</v>
      </c>
      <c r="J526" s="40">
        <v>0</v>
      </c>
      <c r="K526" s="40">
        <v>0</v>
      </c>
      <c r="L526" s="40">
        <v>0</v>
      </c>
      <c r="M526" s="40">
        <v>0</v>
      </c>
      <c r="N526" s="40">
        <v>0</v>
      </c>
      <c r="O526" s="40">
        <v>0</v>
      </c>
      <c r="P526" s="40">
        <v>0</v>
      </c>
      <c r="Q526" s="168"/>
    </row>
    <row r="527" spans="2:17" hidden="1">
      <c r="B527" s="36">
        <v>515</v>
      </c>
      <c r="C527" s="35"/>
      <c r="D527" s="36" t="s">
        <v>190</v>
      </c>
      <c r="E527" s="111"/>
      <c r="F527" s="37" t="s">
        <v>190</v>
      </c>
      <c r="G527" s="38"/>
      <c r="H527" s="40">
        <v>0</v>
      </c>
      <c r="I527" s="40">
        <v>0</v>
      </c>
      <c r="J527" s="40">
        <v>0</v>
      </c>
      <c r="K527" s="40">
        <v>0</v>
      </c>
      <c r="L527" s="40">
        <v>0</v>
      </c>
      <c r="M527" s="40">
        <v>0</v>
      </c>
      <c r="N527" s="40">
        <v>0</v>
      </c>
      <c r="O527" s="40">
        <v>0</v>
      </c>
      <c r="P527" s="40">
        <v>0</v>
      </c>
      <c r="Q527" s="168"/>
    </row>
    <row r="528" spans="2:17" hidden="1">
      <c r="B528" s="110">
        <v>516</v>
      </c>
      <c r="C528" s="35"/>
      <c r="D528" s="36" t="s">
        <v>190</v>
      </c>
      <c r="E528" s="111"/>
      <c r="F528" s="37" t="s">
        <v>190</v>
      </c>
      <c r="G528" s="38"/>
      <c r="H528" s="40">
        <v>0</v>
      </c>
      <c r="I528" s="40">
        <v>0</v>
      </c>
      <c r="J528" s="40">
        <v>0</v>
      </c>
      <c r="K528" s="40">
        <v>0</v>
      </c>
      <c r="L528" s="40">
        <v>0</v>
      </c>
      <c r="M528" s="40">
        <v>0</v>
      </c>
      <c r="N528" s="40">
        <v>0</v>
      </c>
      <c r="O528" s="40">
        <v>0</v>
      </c>
      <c r="P528" s="40">
        <v>0</v>
      </c>
      <c r="Q528" s="168"/>
    </row>
    <row r="529" spans="2:17" hidden="1">
      <c r="B529" s="36">
        <v>517</v>
      </c>
      <c r="C529" s="35"/>
      <c r="D529" s="36" t="s">
        <v>190</v>
      </c>
      <c r="E529" s="111"/>
      <c r="F529" s="37" t="s">
        <v>190</v>
      </c>
      <c r="G529" s="38"/>
      <c r="H529" s="40">
        <v>0</v>
      </c>
      <c r="I529" s="40">
        <v>0</v>
      </c>
      <c r="J529" s="40">
        <v>0</v>
      </c>
      <c r="K529" s="40">
        <v>0</v>
      </c>
      <c r="L529" s="40">
        <v>0</v>
      </c>
      <c r="M529" s="40">
        <v>0</v>
      </c>
      <c r="N529" s="40">
        <v>0</v>
      </c>
      <c r="O529" s="40">
        <v>0</v>
      </c>
      <c r="P529" s="40">
        <v>0</v>
      </c>
      <c r="Q529" s="168"/>
    </row>
    <row r="530" spans="2:17" hidden="1">
      <c r="B530" s="110">
        <v>518</v>
      </c>
      <c r="C530" s="35"/>
      <c r="D530" s="36" t="s">
        <v>190</v>
      </c>
      <c r="E530" s="111"/>
      <c r="F530" s="37" t="s">
        <v>190</v>
      </c>
      <c r="G530" s="38"/>
      <c r="H530" s="40">
        <v>0</v>
      </c>
      <c r="I530" s="40">
        <v>0</v>
      </c>
      <c r="J530" s="40">
        <v>0</v>
      </c>
      <c r="K530" s="40">
        <v>0</v>
      </c>
      <c r="L530" s="40">
        <v>0</v>
      </c>
      <c r="M530" s="40">
        <v>0</v>
      </c>
      <c r="N530" s="40">
        <v>0</v>
      </c>
      <c r="O530" s="40">
        <v>0</v>
      </c>
      <c r="P530" s="40">
        <v>0</v>
      </c>
      <c r="Q530" s="168"/>
    </row>
    <row r="531" spans="2:17" hidden="1">
      <c r="B531" s="36">
        <v>519</v>
      </c>
      <c r="C531" s="35"/>
      <c r="D531" s="36" t="s">
        <v>190</v>
      </c>
      <c r="E531" s="111"/>
      <c r="F531" s="37" t="s">
        <v>190</v>
      </c>
      <c r="G531" s="38"/>
      <c r="H531" s="40">
        <v>0</v>
      </c>
      <c r="I531" s="40">
        <v>0</v>
      </c>
      <c r="J531" s="40">
        <v>0</v>
      </c>
      <c r="K531" s="40">
        <v>0</v>
      </c>
      <c r="L531" s="40">
        <v>0</v>
      </c>
      <c r="M531" s="40">
        <v>0</v>
      </c>
      <c r="N531" s="40">
        <v>0</v>
      </c>
      <c r="O531" s="40">
        <v>0</v>
      </c>
      <c r="P531" s="40">
        <v>0</v>
      </c>
      <c r="Q531" s="168"/>
    </row>
    <row r="532" spans="2:17" hidden="1">
      <c r="B532" s="110">
        <v>520</v>
      </c>
      <c r="C532" s="35"/>
      <c r="D532" s="36" t="s">
        <v>190</v>
      </c>
      <c r="E532" s="111"/>
      <c r="F532" s="37" t="s">
        <v>190</v>
      </c>
      <c r="G532" s="38"/>
      <c r="H532" s="40">
        <v>0</v>
      </c>
      <c r="I532" s="40">
        <v>0</v>
      </c>
      <c r="J532" s="40">
        <v>0</v>
      </c>
      <c r="K532" s="40">
        <v>0</v>
      </c>
      <c r="L532" s="40">
        <v>0</v>
      </c>
      <c r="M532" s="40">
        <v>0</v>
      </c>
      <c r="N532" s="40">
        <v>0</v>
      </c>
      <c r="O532" s="40">
        <v>0</v>
      </c>
      <c r="P532" s="40">
        <v>0</v>
      </c>
      <c r="Q532" s="168"/>
    </row>
    <row r="533" spans="2:17" hidden="1">
      <c r="B533" s="36">
        <v>521</v>
      </c>
      <c r="C533" s="35"/>
      <c r="D533" s="36" t="s">
        <v>190</v>
      </c>
      <c r="E533" s="111"/>
      <c r="F533" s="37" t="s">
        <v>190</v>
      </c>
      <c r="G533" s="38"/>
      <c r="H533" s="40">
        <v>0</v>
      </c>
      <c r="I533" s="40">
        <v>0</v>
      </c>
      <c r="J533" s="40">
        <v>0</v>
      </c>
      <c r="K533" s="40">
        <v>0</v>
      </c>
      <c r="L533" s="40">
        <v>0</v>
      </c>
      <c r="M533" s="40">
        <v>0</v>
      </c>
      <c r="N533" s="40">
        <v>0</v>
      </c>
      <c r="O533" s="40">
        <v>0</v>
      </c>
      <c r="P533" s="40">
        <v>0</v>
      </c>
      <c r="Q533" s="168"/>
    </row>
    <row r="534" spans="2:17" hidden="1">
      <c r="B534" s="110">
        <v>522</v>
      </c>
      <c r="C534" s="35"/>
      <c r="D534" s="36" t="s">
        <v>190</v>
      </c>
      <c r="E534" s="111"/>
      <c r="F534" s="37" t="s">
        <v>190</v>
      </c>
      <c r="G534" s="38"/>
      <c r="H534" s="40">
        <v>0</v>
      </c>
      <c r="I534" s="40">
        <v>0</v>
      </c>
      <c r="J534" s="40">
        <v>0</v>
      </c>
      <c r="K534" s="40">
        <v>0</v>
      </c>
      <c r="L534" s="40">
        <v>0</v>
      </c>
      <c r="M534" s="40">
        <v>0</v>
      </c>
      <c r="N534" s="40">
        <v>0</v>
      </c>
      <c r="O534" s="40">
        <v>0</v>
      </c>
      <c r="P534" s="40">
        <v>0</v>
      </c>
      <c r="Q534" s="168"/>
    </row>
    <row r="535" spans="2:17" hidden="1">
      <c r="B535" s="36">
        <v>523</v>
      </c>
      <c r="C535" s="35"/>
      <c r="D535" s="36" t="s">
        <v>190</v>
      </c>
      <c r="E535" s="111"/>
      <c r="F535" s="37" t="s">
        <v>190</v>
      </c>
      <c r="G535" s="38"/>
      <c r="H535" s="40">
        <v>0</v>
      </c>
      <c r="I535" s="40">
        <v>0</v>
      </c>
      <c r="J535" s="40">
        <v>0</v>
      </c>
      <c r="K535" s="40">
        <v>0</v>
      </c>
      <c r="L535" s="40">
        <v>0</v>
      </c>
      <c r="M535" s="40">
        <v>0</v>
      </c>
      <c r="N535" s="40">
        <v>0</v>
      </c>
      <c r="O535" s="40">
        <v>0</v>
      </c>
      <c r="P535" s="40">
        <v>0</v>
      </c>
      <c r="Q535" s="168"/>
    </row>
    <row r="536" spans="2:17" hidden="1">
      <c r="B536" s="110">
        <v>524</v>
      </c>
      <c r="C536" s="35"/>
      <c r="D536" s="36" t="s">
        <v>190</v>
      </c>
      <c r="E536" s="111"/>
      <c r="F536" s="37" t="s">
        <v>190</v>
      </c>
      <c r="G536" s="38"/>
      <c r="H536" s="40">
        <v>0</v>
      </c>
      <c r="I536" s="40">
        <v>0</v>
      </c>
      <c r="J536" s="40">
        <v>0</v>
      </c>
      <c r="K536" s="40">
        <v>0</v>
      </c>
      <c r="L536" s="40">
        <v>0</v>
      </c>
      <c r="M536" s="40">
        <v>0</v>
      </c>
      <c r="N536" s="40">
        <v>0</v>
      </c>
      <c r="O536" s="40">
        <v>0</v>
      </c>
      <c r="P536" s="40">
        <v>0</v>
      </c>
      <c r="Q536" s="168"/>
    </row>
    <row r="537" spans="2:17" hidden="1">
      <c r="B537" s="36">
        <v>525</v>
      </c>
      <c r="C537" s="35"/>
      <c r="D537" s="36" t="s">
        <v>190</v>
      </c>
      <c r="E537" s="111"/>
      <c r="F537" s="37" t="s">
        <v>190</v>
      </c>
      <c r="G537" s="38"/>
      <c r="H537" s="40">
        <v>0</v>
      </c>
      <c r="I537" s="40">
        <v>0</v>
      </c>
      <c r="J537" s="40">
        <v>0</v>
      </c>
      <c r="K537" s="40">
        <v>0</v>
      </c>
      <c r="L537" s="40">
        <v>0</v>
      </c>
      <c r="M537" s="40">
        <v>0</v>
      </c>
      <c r="N537" s="40">
        <v>0</v>
      </c>
      <c r="O537" s="40">
        <v>0</v>
      </c>
      <c r="P537" s="40">
        <v>0</v>
      </c>
      <c r="Q537" s="168"/>
    </row>
    <row r="538" spans="2:17" hidden="1">
      <c r="B538" s="110">
        <v>526</v>
      </c>
      <c r="C538" s="35"/>
      <c r="D538" s="36" t="s">
        <v>190</v>
      </c>
      <c r="E538" s="111"/>
      <c r="F538" s="37" t="s">
        <v>190</v>
      </c>
      <c r="G538" s="38"/>
      <c r="H538" s="40">
        <v>0</v>
      </c>
      <c r="I538" s="40">
        <v>0</v>
      </c>
      <c r="J538" s="40">
        <v>0</v>
      </c>
      <c r="K538" s="40">
        <v>0</v>
      </c>
      <c r="L538" s="40">
        <v>0</v>
      </c>
      <c r="M538" s="40">
        <v>0</v>
      </c>
      <c r="N538" s="40">
        <v>0</v>
      </c>
      <c r="O538" s="40">
        <v>0</v>
      </c>
      <c r="P538" s="40">
        <v>0</v>
      </c>
      <c r="Q538" s="168"/>
    </row>
    <row r="539" spans="2:17" hidden="1">
      <c r="B539" s="36">
        <v>527</v>
      </c>
      <c r="C539" s="35"/>
      <c r="D539" s="36" t="s">
        <v>190</v>
      </c>
      <c r="E539" s="111"/>
      <c r="F539" s="37" t="s">
        <v>190</v>
      </c>
      <c r="G539" s="38"/>
      <c r="H539" s="40">
        <v>0</v>
      </c>
      <c r="I539" s="40">
        <v>0</v>
      </c>
      <c r="J539" s="40">
        <v>0</v>
      </c>
      <c r="K539" s="40">
        <v>0</v>
      </c>
      <c r="L539" s="40">
        <v>0</v>
      </c>
      <c r="M539" s="40">
        <v>0</v>
      </c>
      <c r="N539" s="40">
        <v>0</v>
      </c>
      <c r="O539" s="40">
        <v>0</v>
      </c>
      <c r="P539" s="40">
        <v>0</v>
      </c>
      <c r="Q539" s="168"/>
    </row>
    <row r="540" spans="2:17" hidden="1">
      <c r="B540" s="110">
        <v>528</v>
      </c>
      <c r="C540" s="35"/>
      <c r="D540" s="36" t="s">
        <v>190</v>
      </c>
      <c r="E540" s="111"/>
      <c r="F540" s="37" t="s">
        <v>190</v>
      </c>
      <c r="G540" s="38"/>
      <c r="H540" s="40">
        <v>0</v>
      </c>
      <c r="I540" s="40">
        <v>0</v>
      </c>
      <c r="J540" s="40">
        <v>0</v>
      </c>
      <c r="K540" s="40">
        <v>0</v>
      </c>
      <c r="L540" s="40">
        <v>0</v>
      </c>
      <c r="M540" s="40">
        <v>0</v>
      </c>
      <c r="N540" s="40">
        <v>0</v>
      </c>
      <c r="O540" s="40">
        <v>0</v>
      </c>
      <c r="P540" s="40">
        <v>0</v>
      </c>
      <c r="Q540" s="168"/>
    </row>
    <row r="541" spans="2:17" hidden="1">
      <c r="B541" s="36">
        <v>529</v>
      </c>
      <c r="C541" s="35"/>
      <c r="D541" s="36" t="s">
        <v>190</v>
      </c>
      <c r="E541" s="111"/>
      <c r="F541" s="37" t="s">
        <v>190</v>
      </c>
      <c r="G541" s="38"/>
      <c r="H541" s="40">
        <v>0</v>
      </c>
      <c r="I541" s="40">
        <v>0</v>
      </c>
      <c r="J541" s="40">
        <v>0</v>
      </c>
      <c r="K541" s="40">
        <v>0</v>
      </c>
      <c r="L541" s="40">
        <v>0</v>
      </c>
      <c r="M541" s="40">
        <v>0</v>
      </c>
      <c r="N541" s="40">
        <v>0</v>
      </c>
      <c r="O541" s="40">
        <v>0</v>
      </c>
      <c r="P541" s="40">
        <v>0</v>
      </c>
      <c r="Q541" s="168"/>
    </row>
    <row r="542" spans="2:17" hidden="1">
      <c r="B542" s="110">
        <v>530</v>
      </c>
      <c r="C542" s="35"/>
      <c r="D542" s="36" t="s">
        <v>190</v>
      </c>
      <c r="E542" s="111"/>
      <c r="F542" s="37" t="s">
        <v>190</v>
      </c>
      <c r="G542" s="38"/>
      <c r="H542" s="40">
        <v>0</v>
      </c>
      <c r="I542" s="40">
        <v>0</v>
      </c>
      <c r="J542" s="40">
        <v>0</v>
      </c>
      <c r="K542" s="40">
        <v>0</v>
      </c>
      <c r="L542" s="40">
        <v>0</v>
      </c>
      <c r="M542" s="40">
        <v>0</v>
      </c>
      <c r="N542" s="40">
        <v>0</v>
      </c>
      <c r="O542" s="40">
        <v>0</v>
      </c>
      <c r="P542" s="40">
        <v>0</v>
      </c>
      <c r="Q542" s="168"/>
    </row>
    <row r="543" spans="2:17" hidden="1">
      <c r="B543" s="36">
        <v>531</v>
      </c>
      <c r="C543" s="35"/>
      <c r="D543" s="36" t="s">
        <v>190</v>
      </c>
      <c r="E543" s="111"/>
      <c r="F543" s="37" t="s">
        <v>190</v>
      </c>
      <c r="G543" s="38"/>
      <c r="H543" s="40">
        <v>0</v>
      </c>
      <c r="I543" s="40">
        <v>0</v>
      </c>
      <c r="J543" s="40">
        <v>0</v>
      </c>
      <c r="K543" s="40">
        <v>0</v>
      </c>
      <c r="L543" s="40">
        <v>0</v>
      </c>
      <c r="M543" s="40">
        <v>0</v>
      </c>
      <c r="N543" s="40">
        <v>0</v>
      </c>
      <c r="O543" s="40">
        <v>0</v>
      </c>
      <c r="P543" s="40">
        <v>0</v>
      </c>
      <c r="Q543" s="168"/>
    </row>
    <row r="544" spans="2:17" hidden="1">
      <c r="B544" s="110">
        <v>532</v>
      </c>
      <c r="C544" s="35"/>
      <c r="D544" s="36" t="s">
        <v>190</v>
      </c>
      <c r="E544" s="111"/>
      <c r="F544" s="37" t="s">
        <v>190</v>
      </c>
      <c r="G544" s="38"/>
      <c r="H544" s="40">
        <v>0</v>
      </c>
      <c r="I544" s="40">
        <v>0</v>
      </c>
      <c r="J544" s="40">
        <v>0</v>
      </c>
      <c r="K544" s="40">
        <v>0</v>
      </c>
      <c r="L544" s="40">
        <v>0</v>
      </c>
      <c r="M544" s="40">
        <v>0</v>
      </c>
      <c r="N544" s="40">
        <v>0</v>
      </c>
      <c r="O544" s="40">
        <v>0</v>
      </c>
      <c r="P544" s="40">
        <v>0</v>
      </c>
      <c r="Q544" s="168"/>
    </row>
    <row r="545" spans="2:17" hidden="1">
      <c r="B545" s="36">
        <v>533</v>
      </c>
      <c r="C545" s="35"/>
      <c r="D545" s="36" t="s">
        <v>190</v>
      </c>
      <c r="E545" s="111"/>
      <c r="F545" s="37" t="s">
        <v>190</v>
      </c>
      <c r="G545" s="38"/>
      <c r="H545" s="40">
        <v>0</v>
      </c>
      <c r="I545" s="40">
        <v>0</v>
      </c>
      <c r="J545" s="40">
        <v>0</v>
      </c>
      <c r="K545" s="40">
        <v>0</v>
      </c>
      <c r="L545" s="40">
        <v>0</v>
      </c>
      <c r="M545" s="40">
        <v>0</v>
      </c>
      <c r="N545" s="40">
        <v>0</v>
      </c>
      <c r="O545" s="40">
        <v>0</v>
      </c>
      <c r="P545" s="40">
        <v>0</v>
      </c>
      <c r="Q545" s="168"/>
    </row>
    <row r="546" spans="2:17" hidden="1">
      <c r="B546" s="110">
        <v>534</v>
      </c>
      <c r="C546" s="35"/>
      <c r="D546" s="36" t="s">
        <v>190</v>
      </c>
      <c r="E546" s="111"/>
      <c r="F546" s="37" t="s">
        <v>190</v>
      </c>
      <c r="G546" s="38"/>
      <c r="H546" s="40">
        <v>0</v>
      </c>
      <c r="I546" s="40">
        <v>0</v>
      </c>
      <c r="J546" s="40">
        <v>0</v>
      </c>
      <c r="K546" s="40">
        <v>0</v>
      </c>
      <c r="L546" s="40">
        <v>0</v>
      </c>
      <c r="M546" s="40">
        <v>0</v>
      </c>
      <c r="N546" s="40">
        <v>0</v>
      </c>
      <c r="O546" s="40">
        <v>0</v>
      </c>
      <c r="P546" s="40">
        <v>0</v>
      </c>
      <c r="Q546" s="168"/>
    </row>
    <row r="547" spans="2:17" hidden="1">
      <c r="B547" s="36">
        <v>535</v>
      </c>
      <c r="C547" s="35"/>
      <c r="D547" s="36" t="s">
        <v>190</v>
      </c>
      <c r="E547" s="111"/>
      <c r="F547" s="37" t="s">
        <v>190</v>
      </c>
      <c r="G547" s="38"/>
      <c r="H547" s="40">
        <v>0</v>
      </c>
      <c r="I547" s="40">
        <v>0</v>
      </c>
      <c r="J547" s="40">
        <v>0</v>
      </c>
      <c r="K547" s="40">
        <v>0</v>
      </c>
      <c r="L547" s="40">
        <v>0</v>
      </c>
      <c r="M547" s="40">
        <v>0</v>
      </c>
      <c r="N547" s="40">
        <v>0</v>
      </c>
      <c r="O547" s="40">
        <v>0</v>
      </c>
      <c r="P547" s="40">
        <v>0</v>
      </c>
      <c r="Q547" s="168"/>
    </row>
    <row r="548" spans="2:17" hidden="1">
      <c r="B548" s="110">
        <v>536</v>
      </c>
      <c r="C548" s="35"/>
      <c r="D548" s="36" t="s">
        <v>190</v>
      </c>
      <c r="E548" s="111"/>
      <c r="F548" s="37" t="s">
        <v>190</v>
      </c>
      <c r="G548" s="38"/>
      <c r="H548" s="40">
        <v>0</v>
      </c>
      <c r="I548" s="40">
        <v>0</v>
      </c>
      <c r="J548" s="40">
        <v>0</v>
      </c>
      <c r="K548" s="40">
        <v>0</v>
      </c>
      <c r="L548" s="40">
        <v>0</v>
      </c>
      <c r="M548" s="40">
        <v>0</v>
      </c>
      <c r="N548" s="40">
        <v>0</v>
      </c>
      <c r="O548" s="40">
        <v>0</v>
      </c>
      <c r="P548" s="40">
        <v>0</v>
      </c>
      <c r="Q548" s="168"/>
    </row>
    <row r="549" spans="2:17" hidden="1">
      <c r="B549" s="36">
        <v>537</v>
      </c>
      <c r="C549" s="35"/>
      <c r="D549" s="36" t="s">
        <v>190</v>
      </c>
      <c r="E549" s="111"/>
      <c r="F549" s="37" t="s">
        <v>190</v>
      </c>
      <c r="G549" s="38"/>
      <c r="H549" s="40">
        <v>0</v>
      </c>
      <c r="I549" s="40">
        <v>0</v>
      </c>
      <c r="J549" s="40">
        <v>0</v>
      </c>
      <c r="K549" s="40">
        <v>0</v>
      </c>
      <c r="L549" s="40">
        <v>0</v>
      </c>
      <c r="M549" s="40">
        <v>0</v>
      </c>
      <c r="N549" s="40">
        <v>0</v>
      </c>
      <c r="O549" s="40">
        <v>0</v>
      </c>
      <c r="P549" s="40">
        <v>0</v>
      </c>
      <c r="Q549" s="168"/>
    </row>
    <row r="550" spans="2:17" hidden="1">
      <c r="B550" s="110">
        <v>538</v>
      </c>
      <c r="C550" s="35"/>
      <c r="D550" s="36" t="s">
        <v>190</v>
      </c>
      <c r="E550" s="111"/>
      <c r="F550" s="37" t="s">
        <v>190</v>
      </c>
      <c r="G550" s="38"/>
      <c r="H550" s="40">
        <v>0</v>
      </c>
      <c r="I550" s="40">
        <v>0</v>
      </c>
      <c r="J550" s="40">
        <v>0</v>
      </c>
      <c r="K550" s="40">
        <v>0</v>
      </c>
      <c r="L550" s="40">
        <v>0</v>
      </c>
      <c r="M550" s="40">
        <v>0</v>
      </c>
      <c r="N550" s="40">
        <v>0</v>
      </c>
      <c r="O550" s="40">
        <v>0</v>
      </c>
      <c r="P550" s="40">
        <v>0</v>
      </c>
      <c r="Q550" s="168"/>
    </row>
    <row r="551" spans="2:17" hidden="1">
      <c r="B551" s="36">
        <v>539</v>
      </c>
      <c r="C551" s="35"/>
      <c r="D551" s="36" t="s">
        <v>190</v>
      </c>
      <c r="E551" s="111"/>
      <c r="F551" s="37" t="s">
        <v>190</v>
      </c>
      <c r="G551" s="38"/>
      <c r="H551" s="40">
        <v>0</v>
      </c>
      <c r="I551" s="40">
        <v>0</v>
      </c>
      <c r="J551" s="40">
        <v>0</v>
      </c>
      <c r="K551" s="40">
        <v>0</v>
      </c>
      <c r="L551" s="40">
        <v>0</v>
      </c>
      <c r="M551" s="40">
        <v>0</v>
      </c>
      <c r="N551" s="40">
        <v>0</v>
      </c>
      <c r="O551" s="40">
        <v>0</v>
      </c>
      <c r="P551" s="40">
        <v>0</v>
      </c>
      <c r="Q551" s="168"/>
    </row>
    <row r="552" spans="2:17" hidden="1">
      <c r="B552" s="110">
        <v>540</v>
      </c>
      <c r="C552" s="35"/>
      <c r="D552" s="36" t="s">
        <v>190</v>
      </c>
      <c r="E552" s="111"/>
      <c r="F552" s="37" t="s">
        <v>190</v>
      </c>
      <c r="G552" s="38"/>
      <c r="H552" s="40">
        <v>0</v>
      </c>
      <c r="I552" s="40">
        <v>0</v>
      </c>
      <c r="J552" s="40">
        <v>0</v>
      </c>
      <c r="K552" s="40">
        <v>0</v>
      </c>
      <c r="L552" s="40">
        <v>0</v>
      </c>
      <c r="M552" s="40">
        <v>0</v>
      </c>
      <c r="N552" s="40">
        <v>0</v>
      </c>
      <c r="O552" s="40">
        <v>0</v>
      </c>
      <c r="P552" s="40">
        <v>0</v>
      </c>
      <c r="Q552" s="168"/>
    </row>
    <row r="553" spans="2:17" hidden="1">
      <c r="B553" s="36">
        <v>541</v>
      </c>
      <c r="C553" s="35"/>
      <c r="D553" s="36" t="s">
        <v>190</v>
      </c>
      <c r="E553" s="111"/>
      <c r="F553" s="37" t="s">
        <v>190</v>
      </c>
      <c r="G553" s="38"/>
      <c r="H553" s="40">
        <v>0</v>
      </c>
      <c r="I553" s="40">
        <v>0</v>
      </c>
      <c r="J553" s="40">
        <v>0</v>
      </c>
      <c r="K553" s="40">
        <v>0</v>
      </c>
      <c r="L553" s="40">
        <v>0</v>
      </c>
      <c r="M553" s="40">
        <v>0</v>
      </c>
      <c r="N553" s="40">
        <v>0</v>
      </c>
      <c r="O553" s="40">
        <v>0</v>
      </c>
      <c r="P553" s="40">
        <v>0</v>
      </c>
      <c r="Q553" s="168"/>
    </row>
    <row r="554" spans="2:17" hidden="1">
      <c r="B554" s="110">
        <v>542</v>
      </c>
      <c r="C554" s="35"/>
      <c r="D554" s="36" t="s">
        <v>190</v>
      </c>
      <c r="E554" s="111"/>
      <c r="F554" s="37" t="s">
        <v>190</v>
      </c>
      <c r="G554" s="38"/>
      <c r="H554" s="40">
        <v>0</v>
      </c>
      <c r="I554" s="40">
        <v>0</v>
      </c>
      <c r="J554" s="40">
        <v>0</v>
      </c>
      <c r="K554" s="40">
        <v>0</v>
      </c>
      <c r="L554" s="40">
        <v>0</v>
      </c>
      <c r="M554" s="40">
        <v>0</v>
      </c>
      <c r="N554" s="40">
        <v>0</v>
      </c>
      <c r="O554" s="40">
        <v>0</v>
      </c>
      <c r="P554" s="40">
        <v>0</v>
      </c>
      <c r="Q554" s="168"/>
    </row>
    <row r="555" spans="2:17" hidden="1">
      <c r="B555" s="36">
        <v>543</v>
      </c>
      <c r="C555" s="35"/>
      <c r="D555" s="36" t="s">
        <v>190</v>
      </c>
      <c r="E555" s="111"/>
      <c r="F555" s="37" t="s">
        <v>190</v>
      </c>
      <c r="G555" s="38"/>
      <c r="H555" s="40">
        <v>0</v>
      </c>
      <c r="I555" s="40">
        <v>0</v>
      </c>
      <c r="J555" s="40">
        <v>0</v>
      </c>
      <c r="K555" s="40">
        <v>0</v>
      </c>
      <c r="L555" s="40">
        <v>0</v>
      </c>
      <c r="M555" s="40">
        <v>0</v>
      </c>
      <c r="N555" s="40">
        <v>0</v>
      </c>
      <c r="O555" s="40">
        <v>0</v>
      </c>
      <c r="P555" s="40">
        <v>0</v>
      </c>
      <c r="Q555" s="168"/>
    </row>
    <row r="556" spans="2:17" hidden="1">
      <c r="B556" s="110">
        <v>544</v>
      </c>
      <c r="C556" s="35"/>
      <c r="D556" s="36" t="s">
        <v>190</v>
      </c>
      <c r="E556" s="111"/>
      <c r="F556" s="37" t="s">
        <v>190</v>
      </c>
      <c r="G556" s="38"/>
      <c r="H556" s="40">
        <v>0</v>
      </c>
      <c r="I556" s="40">
        <v>0</v>
      </c>
      <c r="J556" s="40">
        <v>0</v>
      </c>
      <c r="K556" s="40">
        <v>0</v>
      </c>
      <c r="L556" s="40">
        <v>0</v>
      </c>
      <c r="M556" s="40">
        <v>0</v>
      </c>
      <c r="N556" s="40">
        <v>0</v>
      </c>
      <c r="O556" s="40">
        <v>0</v>
      </c>
      <c r="P556" s="40">
        <v>0</v>
      </c>
      <c r="Q556" s="168"/>
    </row>
    <row r="557" spans="2:17" hidden="1">
      <c r="B557" s="36">
        <v>545</v>
      </c>
      <c r="C557" s="35"/>
      <c r="D557" s="36" t="s">
        <v>190</v>
      </c>
      <c r="E557" s="111"/>
      <c r="F557" s="37" t="s">
        <v>190</v>
      </c>
      <c r="G557" s="38"/>
      <c r="H557" s="40">
        <v>0</v>
      </c>
      <c r="I557" s="40">
        <v>0</v>
      </c>
      <c r="J557" s="40">
        <v>0</v>
      </c>
      <c r="K557" s="40">
        <v>0</v>
      </c>
      <c r="L557" s="40">
        <v>0</v>
      </c>
      <c r="M557" s="40">
        <v>0</v>
      </c>
      <c r="N557" s="40">
        <v>0</v>
      </c>
      <c r="O557" s="40">
        <v>0</v>
      </c>
      <c r="P557" s="40">
        <v>0</v>
      </c>
      <c r="Q557" s="168"/>
    </row>
    <row r="558" spans="2:17" hidden="1">
      <c r="B558" s="110">
        <v>546</v>
      </c>
      <c r="C558" s="35"/>
      <c r="D558" s="36" t="s">
        <v>190</v>
      </c>
      <c r="E558" s="111"/>
      <c r="F558" s="37" t="s">
        <v>190</v>
      </c>
      <c r="G558" s="38"/>
      <c r="H558" s="40">
        <v>0</v>
      </c>
      <c r="I558" s="40">
        <v>0</v>
      </c>
      <c r="J558" s="40">
        <v>0</v>
      </c>
      <c r="K558" s="40">
        <v>0</v>
      </c>
      <c r="L558" s="40">
        <v>0</v>
      </c>
      <c r="M558" s="40">
        <v>0</v>
      </c>
      <c r="N558" s="40">
        <v>0</v>
      </c>
      <c r="O558" s="40">
        <v>0</v>
      </c>
      <c r="P558" s="40">
        <v>0</v>
      </c>
      <c r="Q558" s="168"/>
    </row>
    <row r="559" spans="2:17" hidden="1">
      <c r="B559" s="36">
        <v>547</v>
      </c>
      <c r="C559" s="35"/>
      <c r="D559" s="36" t="s">
        <v>190</v>
      </c>
      <c r="E559" s="111"/>
      <c r="F559" s="37" t="s">
        <v>190</v>
      </c>
      <c r="G559" s="38"/>
      <c r="H559" s="40">
        <v>0</v>
      </c>
      <c r="I559" s="40">
        <v>0</v>
      </c>
      <c r="J559" s="40">
        <v>0</v>
      </c>
      <c r="K559" s="40">
        <v>0</v>
      </c>
      <c r="L559" s="40">
        <v>0</v>
      </c>
      <c r="M559" s="40">
        <v>0</v>
      </c>
      <c r="N559" s="40">
        <v>0</v>
      </c>
      <c r="O559" s="40">
        <v>0</v>
      </c>
      <c r="P559" s="40">
        <v>0</v>
      </c>
      <c r="Q559" s="168"/>
    </row>
    <row r="560" spans="2:17" hidden="1">
      <c r="B560" s="110">
        <v>548</v>
      </c>
      <c r="C560" s="35"/>
      <c r="D560" s="36" t="s">
        <v>190</v>
      </c>
      <c r="E560" s="111"/>
      <c r="F560" s="37" t="s">
        <v>190</v>
      </c>
      <c r="G560" s="38"/>
      <c r="H560" s="40">
        <v>0</v>
      </c>
      <c r="I560" s="40">
        <v>0</v>
      </c>
      <c r="J560" s="40">
        <v>0</v>
      </c>
      <c r="K560" s="40">
        <v>0</v>
      </c>
      <c r="L560" s="40">
        <v>0</v>
      </c>
      <c r="M560" s="40">
        <v>0</v>
      </c>
      <c r="N560" s="40">
        <v>0</v>
      </c>
      <c r="O560" s="40">
        <v>0</v>
      </c>
      <c r="P560" s="40">
        <v>0</v>
      </c>
      <c r="Q560" s="168"/>
    </row>
    <row r="561" spans="2:17" hidden="1">
      <c r="B561" s="36">
        <v>549</v>
      </c>
      <c r="C561" s="35"/>
      <c r="D561" s="36" t="s">
        <v>190</v>
      </c>
      <c r="E561" s="111"/>
      <c r="F561" s="37" t="s">
        <v>190</v>
      </c>
      <c r="G561" s="38"/>
      <c r="H561" s="40">
        <v>0</v>
      </c>
      <c r="I561" s="40">
        <v>0</v>
      </c>
      <c r="J561" s="40">
        <v>0</v>
      </c>
      <c r="K561" s="40">
        <v>0</v>
      </c>
      <c r="L561" s="40">
        <v>0</v>
      </c>
      <c r="M561" s="40">
        <v>0</v>
      </c>
      <c r="N561" s="40">
        <v>0</v>
      </c>
      <c r="O561" s="40">
        <v>0</v>
      </c>
      <c r="P561" s="40">
        <v>0</v>
      </c>
      <c r="Q561" s="168"/>
    </row>
    <row r="562" spans="2:17" hidden="1">
      <c r="B562" s="110">
        <v>550</v>
      </c>
      <c r="C562" s="35"/>
      <c r="D562" s="36" t="s">
        <v>190</v>
      </c>
      <c r="E562" s="111"/>
      <c r="F562" s="37" t="s">
        <v>190</v>
      </c>
      <c r="G562" s="38"/>
      <c r="H562" s="40">
        <v>0</v>
      </c>
      <c r="I562" s="40">
        <v>0</v>
      </c>
      <c r="J562" s="40">
        <v>0</v>
      </c>
      <c r="K562" s="40">
        <v>0</v>
      </c>
      <c r="L562" s="40">
        <v>0</v>
      </c>
      <c r="M562" s="40">
        <v>0</v>
      </c>
      <c r="N562" s="40">
        <v>0</v>
      </c>
      <c r="O562" s="40">
        <v>0</v>
      </c>
      <c r="P562" s="40">
        <v>0</v>
      </c>
      <c r="Q562" s="168"/>
    </row>
    <row r="563" spans="2:17" hidden="1">
      <c r="B563" s="36">
        <v>551</v>
      </c>
      <c r="C563" s="35"/>
      <c r="D563" s="36" t="s">
        <v>190</v>
      </c>
      <c r="E563" s="111"/>
      <c r="F563" s="37" t="s">
        <v>190</v>
      </c>
      <c r="G563" s="38"/>
      <c r="H563" s="40">
        <v>0</v>
      </c>
      <c r="I563" s="40">
        <v>0</v>
      </c>
      <c r="J563" s="40">
        <v>0</v>
      </c>
      <c r="K563" s="40">
        <v>0</v>
      </c>
      <c r="L563" s="40">
        <v>0</v>
      </c>
      <c r="M563" s="40">
        <v>0</v>
      </c>
      <c r="N563" s="40">
        <v>0</v>
      </c>
      <c r="O563" s="40">
        <v>0</v>
      </c>
      <c r="P563" s="40">
        <v>0</v>
      </c>
      <c r="Q563" s="168"/>
    </row>
    <row r="564" spans="2:17" hidden="1">
      <c r="B564" s="110">
        <v>552</v>
      </c>
      <c r="C564" s="35"/>
      <c r="D564" s="36" t="s">
        <v>190</v>
      </c>
      <c r="E564" s="111"/>
      <c r="F564" s="37" t="s">
        <v>190</v>
      </c>
      <c r="G564" s="38"/>
      <c r="H564" s="40">
        <v>0</v>
      </c>
      <c r="I564" s="40">
        <v>0</v>
      </c>
      <c r="J564" s="40">
        <v>0</v>
      </c>
      <c r="K564" s="40">
        <v>0</v>
      </c>
      <c r="L564" s="40">
        <v>0</v>
      </c>
      <c r="M564" s="40">
        <v>0</v>
      </c>
      <c r="N564" s="40">
        <v>0</v>
      </c>
      <c r="O564" s="40">
        <v>0</v>
      </c>
      <c r="P564" s="40">
        <v>0</v>
      </c>
      <c r="Q564" s="168"/>
    </row>
    <row r="565" spans="2:17" hidden="1">
      <c r="B565" s="36">
        <v>553</v>
      </c>
      <c r="C565" s="35"/>
      <c r="D565" s="36" t="s">
        <v>190</v>
      </c>
      <c r="E565" s="111"/>
      <c r="F565" s="37" t="s">
        <v>190</v>
      </c>
      <c r="G565" s="38"/>
      <c r="H565" s="40">
        <v>0</v>
      </c>
      <c r="I565" s="40">
        <v>0</v>
      </c>
      <c r="J565" s="40">
        <v>0</v>
      </c>
      <c r="K565" s="40">
        <v>0</v>
      </c>
      <c r="L565" s="40">
        <v>0</v>
      </c>
      <c r="M565" s="40">
        <v>0</v>
      </c>
      <c r="N565" s="40">
        <v>0</v>
      </c>
      <c r="O565" s="40">
        <v>0</v>
      </c>
      <c r="P565" s="40">
        <v>0</v>
      </c>
      <c r="Q565" s="168"/>
    </row>
    <row r="566" spans="2:17" hidden="1">
      <c r="B566" s="110">
        <v>554</v>
      </c>
      <c r="C566" s="35"/>
      <c r="D566" s="36" t="s">
        <v>190</v>
      </c>
      <c r="E566" s="111"/>
      <c r="F566" s="37" t="s">
        <v>190</v>
      </c>
      <c r="G566" s="38"/>
      <c r="H566" s="40">
        <v>0</v>
      </c>
      <c r="I566" s="40">
        <v>0</v>
      </c>
      <c r="J566" s="40">
        <v>0</v>
      </c>
      <c r="K566" s="40">
        <v>0</v>
      </c>
      <c r="L566" s="40">
        <v>0</v>
      </c>
      <c r="M566" s="40">
        <v>0</v>
      </c>
      <c r="N566" s="40">
        <v>0</v>
      </c>
      <c r="O566" s="40">
        <v>0</v>
      </c>
      <c r="P566" s="40">
        <v>0</v>
      </c>
      <c r="Q566" s="168"/>
    </row>
    <row r="567" spans="2:17" hidden="1">
      <c r="B567" s="36">
        <v>555</v>
      </c>
      <c r="C567" s="35"/>
      <c r="D567" s="36" t="s">
        <v>190</v>
      </c>
      <c r="E567" s="111"/>
      <c r="F567" s="37" t="s">
        <v>190</v>
      </c>
      <c r="G567" s="38"/>
      <c r="H567" s="40">
        <v>0</v>
      </c>
      <c r="I567" s="40">
        <v>0</v>
      </c>
      <c r="J567" s="40">
        <v>0</v>
      </c>
      <c r="K567" s="40">
        <v>0</v>
      </c>
      <c r="L567" s="40">
        <v>0</v>
      </c>
      <c r="M567" s="40">
        <v>0</v>
      </c>
      <c r="N567" s="40">
        <v>0</v>
      </c>
      <c r="O567" s="40">
        <v>0</v>
      </c>
      <c r="P567" s="40">
        <v>0</v>
      </c>
      <c r="Q567" s="168"/>
    </row>
    <row r="568" spans="2:17" hidden="1">
      <c r="B568" s="110">
        <v>556</v>
      </c>
      <c r="C568" s="35"/>
      <c r="D568" s="36" t="s">
        <v>190</v>
      </c>
      <c r="E568" s="111"/>
      <c r="F568" s="37" t="s">
        <v>190</v>
      </c>
      <c r="G568" s="38"/>
      <c r="H568" s="40">
        <v>0</v>
      </c>
      <c r="I568" s="40">
        <v>0</v>
      </c>
      <c r="J568" s="40">
        <v>0</v>
      </c>
      <c r="K568" s="40">
        <v>0</v>
      </c>
      <c r="L568" s="40">
        <v>0</v>
      </c>
      <c r="M568" s="40">
        <v>0</v>
      </c>
      <c r="N568" s="40">
        <v>0</v>
      </c>
      <c r="O568" s="40">
        <v>0</v>
      </c>
      <c r="P568" s="40">
        <v>0</v>
      </c>
      <c r="Q568" s="168"/>
    </row>
    <row r="569" spans="2:17" hidden="1">
      <c r="B569" s="36">
        <v>557</v>
      </c>
      <c r="C569" s="35"/>
      <c r="D569" s="36" t="s">
        <v>190</v>
      </c>
      <c r="E569" s="111"/>
      <c r="F569" s="37" t="s">
        <v>190</v>
      </c>
      <c r="G569" s="38"/>
      <c r="H569" s="40">
        <v>0</v>
      </c>
      <c r="I569" s="40">
        <v>0</v>
      </c>
      <c r="J569" s="40">
        <v>0</v>
      </c>
      <c r="K569" s="40">
        <v>0</v>
      </c>
      <c r="L569" s="40">
        <v>0</v>
      </c>
      <c r="M569" s="40">
        <v>0</v>
      </c>
      <c r="N569" s="40">
        <v>0</v>
      </c>
      <c r="O569" s="40">
        <v>0</v>
      </c>
      <c r="P569" s="40">
        <v>0</v>
      </c>
      <c r="Q569" s="168"/>
    </row>
    <row r="570" spans="2:17" hidden="1">
      <c r="B570" s="110">
        <v>558</v>
      </c>
      <c r="C570" s="35"/>
      <c r="D570" s="36" t="s">
        <v>190</v>
      </c>
      <c r="E570" s="111"/>
      <c r="F570" s="37" t="s">
        <v>190</v>
      </c>
      <c r="G570" s="38"/>
      <c r="H570" s="40">
        <v>0</v>
      </c>
      <c r="I570" s="40">
        <v>0</v>
      </c>
      <c r="J570" s="40">
        <v>0</v>
      </c>
      <c r="K570" s="40">
        <v>0</v>
      </c>
      <c r="L570" s="40">
        <v>0</v>
      </c>
      <c r="M570" s="40">
        <v>0</v>
      </c>
      <c r="N570" s="40">
        <v>0</v>
      </c>
      <c r="O570" s="40">
        <v>0</v>
      </c>
      <c r="P570" s="40">
        <v>0</v>
      </c>
      <c r="Q570" s="168"/>
    </row>
    <row r="571" spans="2:17" hidden="1">
      <c r="B571" s="36">
        <v>559</v>
      </c>
      <c r="C571" s="35"/>
      <c r="D571" s="36" t="s">
        <v>190</v>
      </c>
      <c r="E571" s="111"/>
      <c r="F571" s="37" t="s">
        <v>190</v>
      </c>
      <c r="G571" s="38"/>
      <c r="H571" s="40">
        <v>0</v>
      </c>
      <c r="I571" s="40">
        <v>0</v>
      </c>
      <c r="J571" s="40">
        <v>0</v>
      </c>
      <c r="K571" s="40">
        <v>0</v>
      </c>
      <c r="L571" s="40">
        <v>0</v>
      </c>
      <c r="M571" s="40">
        <v>0</v>
      </c>
      <c r="N571" s="40">
        <v>0</v>
      </c>
      <c r="O571" s="40">
        <v>0</v>
      </c>
      <c r="P571" s="40">
        <v>0</v>
      </c>
      <c r="Q571" s="168"/>
    </row>
    <row r="572" spans="2:17" hidden="1">
      <c r="B572" s="110">
        <v>560</v>
      </c>
      <c r="C572" s="35"/>
      <c r="D572" s="36" t="s">
        <v>190</v>
      </c>
      <c r="E572" s="111"/>
      <c r="F572" s="37" t="s">
        <v>190</v>
      </c>
      <c r="G572" s="38"/>
      <c r="H572" s="40">
        <v>0</v>
      </c>
      <c r="I572" s="40">
        <v>0</v>
      </c>
      <c r="J572" s="40">
        <v>0</v>
      </c>
      <c r="K572" s="40">
        <v>0</v>
      </c>
      <c r="L572" s="40">
        <v>0</v>
      </c>
      <c r="M572" s="40">
        <v>0</v>
      </c>
      <c r="N572" s="40">
        <v>0</v>
      </c>
      <c r="O572" s="40">
        <v>0</v>
      </c>
      <c r="P572" s="40">
        <v>0</v>
      </c>
      <c r="Q572" s="168"/>
    </row>
    <row r="573" spans="2:17" hidden="1">
      <c r="B573" s="36">
        <v>561</v>
      </c>
      <c r="C573" s="35"/>
      <c r="D573" s="36" t="s">
        <v>190</v>
      </c>
      <c r="E573" s="111"/>
      <c r="F573" s="37" t="s">
        <v>190</v>
      </c>
      <c r="G573" s="38"/>
      <c r="H573" s="40">
        <v>0</v>
      </c>
      <c r="I573" s="40">
        <v>0</v>
      </c>
      <c r="J573" s="40">
        <v>0</v>
      </c>
      <c r="K573" s="40">
        <v>0</v>
      </c>
      <c r="L573" s="40">
        <v>0</v>
      </c>
      <c r="M573" s="40">
        <v>0</v>
      </c>
      <c r="N573" s="40">
        <v>0</v>
      </c>
      <c r="O573" s="40">
        <v>0</v>
      </c>
      <c r="P573" s="40">
        <v>0</v>
      </c>
      <c r="Q573" s="168"/>
    </row>
    <row r="574" spans="2:17" hidden="1">
      <c r="B574" s="110">
        <v>562</v>
      </c>
      <c r="C574" s="35"/>
      <c r="D574" s="36" t="s">
        <v>190</v>
      </c>
      <c r="E574" s="111"/>
      <c r="F574" s="37" t="s">
        <v>190</v>
      </c>
      <c r="G574" s="38"/>
      <c r="H574" s="40">
        <v>0</v>
      </c>
      <c r="I574" s="40">
        <v>0</v>
      </c>
      <c r="J574" s="40">
        <v>0</v>
      </c>
      <c r="K574" s="40">
        <v>0</v>
      </c>
      <c r="L574" s="40">
        <v>0</v>
      </c>
      <c r="M574" s="40">
        <v>0</v>
      </c>
      <c r="N574" s="40">
        <v>0</v>
      </c>
      <c r="O574" s="40">
        <v>0</v>
      </c>
      <c r="P574" s="40">
        <v>0</v>
      </c>
      <c r="Q574" s="168"/>
    </row>
    <row r="575" spans="2:17" hidden="1">
      <c r="B575" s="36">
        <v>563</v>
      </c>
      <c r="C575" s="35"/>
      <c r="D575" s="36" t="s">
        <v>190</v>
      </c>
      <c r="E575" s="111"/>
      <c r="F575" s="37" t="s">
        <v>190</v>
      </c>
      <c r="G575" s="38"/>
      <c r="H575" s="40">
        <v>0</v>
      </c>
      <c r="I575" s="40">
        <v>0</v>
      </c>
      <c r="J575" s="40">
        <v>0</v>
      </c>
      <c r="K575" s="40">
        <v>0</v>
      </c>
      <c r="L575" s="40">
        <v>0</v>
      </c>
      <c r="M575" s="40">
        <v>0</v>
      </c>
      <c r="N575" s="40">
        <v>0</v>
      </c>
      <c r="O575" s="40">
        <v>0</v>
      </c>
      <c r="P575" s="40">
        <v>0</v>
      </c>
      <c r="Q575" s="168"/>
    </row>
    <row r="576" spans="2:17" hidden="1">
      <c r="B576" s="110">
        <v>564</v>
      </c>
      <c r="C576" s="35"/>
      <c r="D576" s="36" t="s">
        <v>190</v>
      </c>
      <c r="E576" s="111"/>
      <c r="F576" s="37" t="s">
        <v>190</v>
      </c>
      <c r="G576" s="38"/>
      <c r="H576" s="40">
        <v>0</v>
      </c>
      <c r="I576" s="40">
        <v>0</v>
      </c>
      <c r="J576" s="40">
        <v>0</v>
      </c>
      <c r="K576" s="40">
        <v>0</v>
      </c>
      <c r="L576" s="40">
        <v>0</v>
      </c>
      <c r="M576" s="40">
        <v>0</v>
      </c>
      <c r="N576" s="40">
        <v>0</v>
      </c>
      <c r="O576" s="40">
        <v>0</v>
      </c>
      <c r="P576" s="40">
        <v>0</v>
      </c>
      <c r="Q576" s="168"/>
    </row>
    <row r="577" spans="2:17" hidden="1">
      <c r="B577" s="36">
        <v>565</v>
      </c>
      <c r="C577" s="35"/>
      <c r="D577" s="36" t="s">
        <v>190</v>
      </c>
      <c r="E577" s="111"/>
      <c r="F577" s="37" t="s">
        <v>190</v>
      </c>
      <c r="G577" s="38"/>
      <c r="H577" s="40">
        <v>0</v>
      </c>
      <c r="I577" s="40">
        <v>0</v>
      </c>
      <c r="J577" s="40">
        <v>0</v>
      </c>
      <c r="K577" s="40">
        <v>0</v>
      </c>
      <c r="L577" s="40">
        <v>0</v>
      </c>
      <c r="M577" s="40">
        <v>0</v>
      </c>
      <c r="N577" s="40">
        <v>0</v>
      </c>
      <c r="O577" s="40">
        <v>0</v>
      </c>
      <c r="P577" s="40">
        <v>0</v>
      </c>
      <c r="Q577" s="168"/>
    </row>
    <row r="578" spans="2:17" hidden="1">
      <c r="B578" s="110">
        <v>566</v>
      </c>
      <c r="C578" s="35"/>
      <c r="D578" s="36" t="s">
        <v>190</v>
      </c>
      <c r="E578" s="111"/>
      <c r="F578" s="37" t="s">
        <v>190</v>
      </c>
      <c r="G578" s="38"/>
      <c r="H578" s="40">
        <v>0</v>
      </c>
      <c r="I578" s="40">
        <v>0</v>
      </c>
      <c r="J578" s="40">
        <v>0</v>
      </c>
      <c r="K578" s="40">
        <v>0</v>
      </c>
      <c r="L578" s="40">
        <v>0</v>
      </c>
      <c r="M578" s="40">
        <v>0</v>
      </c>
      <c r="N578" s="40">
        <v>0</v>
      </c>
      <c r="O578" s="40">
        <v>0</v>
      </c>
      <c r="P578" s="40">
        <v>0</v>
      </c>
      <c r="Q578" s="168"/>
    </row>
    <row r="579" spans="2:17" hidden="1">
      <c r="B579" s="36">
        <v>567</v>
      </c>
      <c r="C579" s="35"/>
      <c r="D579" s="36" t="s">
        <v>190</v>
      </c>
      <c r="E579" s="111"/>
      <c r="F579" s="37" t="s">
        <v>190</v>
      </c>
      <c r="G579" s="38"/>
      <c r="H579" s="40">
        <v>0</v>
      </c>
      <c r="I579" s="40">
        <v>0</v>
      </c>
      <c r="J579" s="40">
        <v>0</v>
      </c>
      <c r="K579" s="40">
        <v>0</v>
      </c>
      <c r="L579" s="40">
        <v>0</v>
      </c>
      <c r="M579" s="40">
        <v>0</v>
      </c>
      <c r="N579" s="40">
        <v>0</v>
      </c>
      <c r="O579" s="40">
        <v>0</v>
      </c>
      <c r="P579" s="40">
        <v>0</v>
      </c>
      <c r="Q579" s="168"/>
    </row>
    <row r="580" spans="2:17" hidden="1">
      <c r="B580" s="110">
        <v>568</v>
      </c>
      <c r="C580" s="35"/>
      <c r="D580" s="36" t="s">
        <v>190</v>
      </c>
      <c r="E580" s="111"/>
      <c r="F580" s="37" t="s">
        <v>190</v>
      </c>
      <c r="G580" s="38"/>
      <c r="H580" s="40">
        <v>0</v>
      </c>
      <c r="I580" s="40">
        <v>0</v>
      </c>
      <c r="J580" s="40">
        <v>0</v>
      </c>
      <c r="K580" s="40">
        <v>0</v>
      </c>
      <c r="L580" s="40">
        <v>0</v>
      </c>
      <c r="M580" s="40">
        <v>0</v>
      </c>
      <c r="N580" s="40">
        <v>0</v>
      </c>
      <c r="O580" s="40">
        <v>0</v>
      </c>
      <c r="P580" s="40">
        <v>0</v>
      </c>
      <c r="Q580" s="168"/>
    </row>
    <row r="581" spans="2:17" hidden="1">
      <c r="B581" s="36">
        <v>569</v>
      </c>
      <c r="C581" s="35"/>
      <c r="D581" s="36" t="s">
        <v>190</v>
      </c>
      <c r="E581" s="111"/>
      <c r="F581" s="37" t="s">
        <v>190</v>
      </c>
      <c r="G581" s="38"/>
      <c r="H581" s="40">
        <v>0</v>
      </c>
      <c r="I581" s="40">
        <v>0</v>
      </c>
      <c r="J581" s="40">
        <v>0</v>
      </c>
      <c r="K581" s="40">
        <v>0</v>
      </c>
      <c r="L581" s="40">
        <v>0</v>
      </c>
      <c r="M581" s="40">
        <v>0</v>
      </c>
      <c r="N581" s="40">
        <v>0</v>
      </c>
      <c r="O581" s="40">
        <v>0</v>
      </c>
      <c r="P581" s="40">
        <v>0</v>
      </c>
      <c r="Q581" s="168"/>
    </row>
    <row r="582" spans="2:17" hidden="1">
      <c r="B582" s="110">
        <v>570</v>
      </c>
      <c r="C582" s="35"/>
      <c r="D582" s="36" t="s">
        <v>190</v>
      </c>
      <c r="E582" s="111"/>
      <c r="F582" s="37" t="s">
        <v>190</v>
      </c>
      <c r="G582" s="38"/>
      <c r="H582" s="40">
        <v>0</v>
      </c>
      <c r="I582" s="40">
        <v>0</v>
      </c>
      <c r="J582" s="40">
        <v>0</v>
      </c>
      <c r="K582" s="40">
        <v>0</v>
      </c>
      <c r="L582" s="40">
        <v>0</v>
      </c>
      <c r="M582" s="40">
        <v>0</v>
      </c>
      <c r="N582" s="40">
        <v>0</v>
      </c>
      <c r="O582" s="40">
        <v>0</v>
      </c>
      <c r="P582" s="40">
        <v>0</v>
      </c>
      <c r="Q582" s="168"/>
    </row>
    <row r="583" spans="2:17" hidden="1">
      <c r="B583" s="36">
        <v>571</v>
      </c>
      <c r="C583" s="35"/>
      <c r="D583" s="36" t="s">
        <v>190</v>
      </c>
      <c r="E583" s="111"/>
      <c r="F583" s="37" t="s">
        <v>190</v>
      </c>
      <c r="G583" s="38"/>
      <c r="H583" s="40">
        <v>0</v>
      </c>
      <c r="I583" s="40">
        <v>0</v>
      </c>
      <c r="J583" s="40">
        <v>0</v>
      </c>
      <c r="K583" s="40">
        <v>0</v>
      </c>
      <c r="L583" s="40">
        <v>0</v>
      </c>
      <c r="M583" s="40">
        <v>0</v>
      </c>
      <c r="N583" s="40">
        <v>0</v>
      </c>
      <c r="O583" s="40">
        <v>0</v>
      </c>
      <c r="P583" s="40">
        <v>0</v>
      </c>
      <c r="Q583" s="168"/>
    </row>
    <row r="584" spans="2:17" hidden="1">
      <c r="B584" s="110">
        <v>572</v>
      </c>
      <c r="C584" s="35"/>
      <c r="D584" s="36" t="s">
        <v>190</v>
      </c>
      <c r="E584" s="111"/>
      <c r="F584" s="37" t="s">
        <v>190</v>
      </c>
      <c r="G584" s="38"/>
      <c r="H584" s="40">
        <v>0</v>
      </c>
      <c r="I584" s="40">
        <v>0</v>
      </c>
      <c r="J584" s="40">
        <v>0</v>
      </c>
      <c r="K584" s="40">
        <v>0</v>
      </c>
      <c r="L584" s="40">
        <v>0</v>
      </c>
      <c r="M584" s="40">
        <v>0</v>
      </c>
      <c r="N584" s="40">
        <v>0</v>
      </c>
      <c r="O584" s="40">
        <v>0</v>
      </c>
      <c r="P584" s="40">
        <v>0</v>
      </c>
      <c r="Q584" s="168"/>
    </row>
    <row r="585" spans="2:17" hidden="1">
      <c r="B585" s="36">
        <v>573</v>
      </c>
      <c r="C585" s="35"/>
      <c r="D585" s="36" t="s">
        <v>190</v>
      </c>
      <c r="E585" s="111"/>
      <c r="F585" s="37" t="s">
        <v>190</v>
      </c>
      <c r="G585" s="38"/>
      <c r="H585" s="40">
        <v>0</v>
      </c>
      <c r="I585" s="40">
        <v>0</v>
      </c>
      <c r="J585" s="40">
        <v>0</v>
      </c>
      <c r="K585" s="40">
        <v>0</v>
      </c>
      <c r="L585" s="40">
        <v>0</v>
      </c>
      <c r="M585" s="40">
        <v>0</v>
      </c>
      <c r="N585" s="40">
        <v>0</v>
      </c>
      <c r="O585" s="40">
        <v>0</v>
      </c>
      <c r="P585" s="40">
        <v>0</v>
      </c>
      <c r="Q585" s="168"/>
    </row>
    <row r="586" spans="2:17" hidden="1">
      <c r="B586" s="110">
        <v>574</v>
      </c>
      <c r="C586" s="35"/>
      <c r="D586" s="36" t="s">
        <v>190</v>
      </c>
      <c r="E586" s="111"/>
      <c r="F586" s="37" t="s">
        <v>190</v>
      </c>
      <c r="G586" s="38"/>
      <c r="H586" s="40">
        <v>0</v>
      </c>
      <c r="I586" s="40">
        <v>0</v>
      </c>
      <c r="J586" s="40">
        <v>0</v>
      </c>
      <c r="K586" s="40">
        <v>0</v>
      </c>
      <c r="L586" s="40">
        <v>0</v>
      </c>
      <c r="M586" s="40">
        <v>0</v>
      </c>
      <c r="N586" s="40">
        <v>0</v>
      </c>
      <c r="O586" s="40">
        <v>0</v>
      </c>
      <c r="P586" s="40">
        <v>0</v>
      </c>
      <c r="Q586" s="168"/>
    </row>
    <row r="587" spans="2:17" hidden="1">
      <c r="B587" s="36">
        <v>575</v>
      </c>
      <c r="C587" s="35"/>
      <c r="D587" s="36" t="s">
        <v>190</v>
      </c>
      <c r="E587" s="111"/>
      <c r="F587" s="37" t="s">
        <v>190</v>
      </c>
      <c r="G587" s="38"/>
      <c r="H587" s="40">
        <v>0</v>
      </c>
      <c r="I587" s="40">
        <v>0</v>
      </c>
      <c r="J587" s="40">
        <v>0</v>
      </c>
      <c r="K587" s="40">
        <v>0</v>
      </c>
      <c r="L587" s="40">
        <v>0</v>
      </c>
      <c r="M587" s="40">
        <v>0</v>
      </c>
      <c r="N587" s="40">
        <v>0</v>
      </c>
      <c r="O587" s="40">
        <v>0</v>
      </c>
      <c r="P587" s="40">
        <v>0</v>
      </c>
      <c r="Q587" s="168"/>
    </row>
    <row r="588" spans="2:17" hidden="1">
      <c r="B588" s="110">
        <v>576</v>
      </c>
      <c r="C588" s="35"/>
      <c r="D588" s="36" t="s">
        <v>190</v>
      </c>
      <c r="E588" s="111"/>
      <c r="F588" s="37" t="s">
        <v>190</v>
      </c>
      <c r="G588" s="38"/>
      <c r="H588" s="40">
        <v>0</v>
      </c>
      <c r="I588" s="40">
        <v>0</v>
      </c>
      <c r="J588" s="40">
        <v>0</v>
      </c>
      <c r="K588" s="40">
        <v>0</v>
      </c>
      <c r="L588" s="40">
        <v>0</v>
      </c>
      <c r="M588" s="40">
        <v>0</v>
      </c>
      <c r="N588" s="40">
        <v>0</v>
      </c>
      <c r="O588" s="40">
        <v>0</v>
      </c>
      <c r="P588" s="40">
        <v>0</v>
      </c>
      <c r="Q588" s="168"/>
    </row>
    <row r="589" spans="2:17" hidden="1">
      <c r="B589" s="36">
        <v>577</v>
      </c>
      <c r="C589" s="35"/>
      <c r="D589" s="36" t="s">
        <v>190</v>
      </c>
      <c r="E589" s="111"/>
      <c r="F589" s="37" t="s">
        <v>190</v>
      </c>
      <c r="G589" s="38"/>
      <c r="H589" s="40">
        <v>0</v>
      </c>
      <c r="I589" s="40">
        <v>0</v>
      </c>
      <c r="J589" s="40">
        <v>0</v>
      </c>
      <c r="K589" s="40">
        <v>0</v>
      </c>
      <c r="L589" s="40">
        <v>0</v>
      </c>
      <c r="M589" s="40">
        <v>0</v>
      </c>
      <c r="N589" s="40">
        <v>0</v>
      </c>
      <c r="O589" s="40">
        <v>0</v>
      </c>
      <c r="P589" s="40">
        <v>0</v>
      </c>
      <c r="Q589" s="168"/>
    </row>
    <row r="590" spans="2:17" hidden="1">
      <c r="B590" s="110">
        <v>578</v>
      </c>
      <c r="C590" s="35"/>
      <c r="D590" s="36" t="s">
        <v>190</v>
      </c>
      <c r="E590" s="111"/>
      <c r="F590" s="37" t="s">
        <v>190</v>
      </c>
      <c r="G590" s="38"/>
      <c r="H590" s="40">
        <v>0</v>
      </c>
      <c r="I590" s="40">
        <v>0</v>
      </c>
      <c r="J590" s="40">
        <v>0</v>
      </c>
      <c r="K590" s="40">
        <v>0</v>
      </c>
      <c r="L590" s="40">
        <v>0</v>
      </c>
      <c r="M590" s="40">
        <v>0</v>
      </c>
      <c r="N590" s="40">
        <v>0</v>
      </c>
      <c r="O590" s="40">
        <v>0</v>
      </c>
      <c r="P590" s="40">
        <v>0</v>
      </c>
      <c r="Q590" s="168"/>
    </row>
    <row r="591" spans="2:17" hidden="1">
      <c r="B591" s="36">
        <v>579</v>
      </c>
      <c r="C591" s="35"/>
      <c r="D591" s="36" t="s">
        <v>190</v>
      </c>
      <c r="E591" s="111"/>
      <c r="F591" s="37" t="s">
        <v>190</v>
      </c>
      <c r="G591" s="38"/>
      <c r="H591" s="40">
        <v>0</v>
      </c>
      <c r="I591" s="40">
        <v>0</v>
      </c>
      <c r="J591" s="40">
        <v>0</v>
      </c>
      <c r="K591" s="40">
        <v>0</v>
      </c>
      <c r="L591" s="40">
        <v>0</v>
      </c>
      <c r="M591" s="40">
        <v>0</v>
      </c>
      <c r="N591" s="40">
        <v>0</v>
      </c>
      <c r="O591" s="40">
        <v>0</v>
      </c>
      <c r="P591" s="40">
        <v>0</v>
      </c>
      <c r="Q591" s="168"/>
    </row>
    <row r="592" spans="2:17" hidden="1">
      <c r="B592" s="110">
        <v>580</v>
      </c>
      <c r="C592" s="35"/>
      <c r="D592" s="36" t="s">
        <v>190</v>
      </c>
      <c r="E592" s="111"/>
      <c r="F592" s="37" t="s">
        <v>190</v>
      </c>
      <c r="G592" s="38"/>
      <c r="H592" s="40">
        <v>0</v>
      </c>
      <c r="I592" s="40">
        <v>0</v>
      </c>
      <c r="J592" s="40">
        <v>0</v>
      </c>
      <c r="K592" s="40">
        <v>0</v>
      </c>
      <c r="L592" s="40">
        <v>0</v>
      </c>
      <c r="M592" s="40">
        <v>0</v>
      </c>
      <c r="N592" s="40">
        <v>0</v>
      </c>
      <c r="O592" s="40">
        <v>0</v>
      </c>
      <c r="P592" s="40">
        <v>0</v>
      </c>
      <c r="Q592" s="168"/>
    </row>
    <row r="593" spans="2:17" hidden="1">
      <c r="B593" s="36">
        <v>581</v>
      </c>
      <c r="C593" s="35"/>
      <c r="D593" s="36" t="s">
        <v>190</v>
      </c>
      <c r="E593" s="111"/>
      <c r="F593" s="37" t="s">
        <v>190</v>
      </c>
      <c r="G593" s="38"/>
      <c r="H593" s="40">
        <v>0</v>
      </c>
      <c r="I593" s="40">
        <v>0</v>
      </c>
      <c r="J593" s="40">
        <v>0</v>
      </c>
      <c r="K593" s="40">
        <v>0</v>
      </c>
      <c r="L593" s="40">
        <v>0</v>
      </c>
      <c r="M593" s="40">
        <v>0</v>
      </c>
      <c r="N593" s="40">
        <v>0</v>
      </c>
      <c r="O593" s="40">
        <v>0</v>
      </c>
      <c r="P593" s="40">
        <v>0</v>
      </c>
      <c r="Q593" s="168"/>
    </row>
    <row r="594" spans="2:17" hidden="1">
      <c r="B594" s="110">
        <v>582</v>
      </c>
      <c r="C594" s="35"/>
      <c r="D594" s="36" t="s">
        <v>190</v>
      </c>
      <c r="E594" s="111"/>
      <c r="F594" s="37" t="s">
        <v>190</v>
      </c>
      <c r="G594" s="38"/>
      <c r="H594" s="40">
        <v>0</v>
      </c>
      <c r="I594" s="40">
        <v>0</v>
      </c>
      <c r="J594" s="40">
        <v>0</v>
      </c>
      <c r="K594" s="40">
        <v>0</v>
      </c>
      <c r="L594" s="40">
        <v>0</v>
      </c>
      <c r="M594" s="40">
        <v>0</v>
      </c>
      <c r="N594" s="40">
        <v>0</v>
      </c>
      <c r="O594" s="40">
        <v>0</v>
      </c>
      <c r="P594" s="40">
        <v>0</v>
      </c>
      <c r="Q594" s="168"/>
    </row>
    <row r="595" spans="2:17" hidden="1">
      <c r="B595" s="36">
        <v>583</v>
      </c>
      <c r="C595" s="35"/>
      <c r="D595" s="36" t="s">
        <v>190</v>
      </c>
      <c r="E595" s="111"/>
      <c r="F595" s="37" t="s">
        <v>190</v>
      </c>
      <c r="G595" s="38"/>
      <c r="H595" s="40">
        <v>0</v>
      </c>
      <c r="I595" s="40">
        <v>0</v>
      </c>
      <c r="J595" s="40">
        <v>0</v>
      </c>
      <c r="K595" s="40">
        <v>0</v>
      </c>
      <c r="L595" s="40">
        <v>0</v>
      </c>
      <c r="M595" s="40">
        <v>0</v>
      </c>
      <c r="N595" s="40">
        <v>0</v>
      </c>
      <c r="O595" s="40">
        <v>0</v>
      </c>
      <c r="P595" s="40">
        <v>0</v>
      </c>
      <c r="Q595" s="168"/>
    </row>
    <row r="596" spans="2:17" hidden="1">
      <c r="B596" s="110">
        <v>584</v>
      </c>
      <c r="C596" s="35"/>
      <c r="D596" s="36" t="s">
        <v>190</v>
      </c>
      <c r="E596" s="111"/>
      <c r="F596" s="37" t="s">
        <v>190</v>
      </c>
      <c r="G596" s="38"/>
      <c r="H596" s="40">
        <v>0</v>
      </c>
      <c r="I596" s="40">
        <v>0</v>
      </c>
      <c r="J596" s="40">
        <v>0</v>
      </c>
      <c r="K596" s="40">
        <v>0</v>
      </c>
      <c r="L596" s="40">
        <v>0</v>
      </c>
      <c r="M596" s="40">
        <v>0</v>
      </c>
      <c r="N596" s="40">
        <v>0</v>
      </c>
      <c r="O596" s="40">
        <v>0</v>
      </c>
      <c r="P596" s="40">
        <v>0</v>
      </c>
      <c r="Q596" s="168"/>
    </row>
    <row r="597" spans="2:17" hidden="1">
      <c r="B597" s="36">
        <v>585</v>
      </c>
      <c r="C597" s="35"/>
      <c r="D597" s="36" t="s">
        <v>190</v>
      </c>
      <c r="E597" s="111"/>
      <c r="F597" s="37" t="s">
        <v>190</v>
      </c>
      <c r="G597" s="38"/>
      <c r="H597" s="40">
        <v>0</v>
      </c>
      <c r="I597" s="40">
        <v>0</v>
      </c>
      <c r="J597" s="40">
        <v>0</v>
      </c>
      <c r="K597" s="40">
        <v>0</v>
      </c>
      <c r="L597" s="40">
        <v>0</v>
      </c>
      <c r="M597" s="40">
        <v>0</v>
      </c>
      <c r="N597" s="40">
        <v>0</v>
      </c>
      <c r="O597" s="40">
        <v>0</v>
      </c>
      <c r="P597" s="40">
        <v>0</v>
      </c>
      <c r="Q597" s="168"/>
    </row>
    <row r="598" spans="2:17" hidden="1">
      <c r="B598" s="110">
        <v>586</v>
      </c>
      <c r="C598" s="35"/>
      <c r="D598" s="36" t="s">
        <v>190</v>
      </c>
      <c r="E598" s="111"/>
      <c r="F598" s="37" t="s">
        <v>190</v>
      </c>
      <c r="G598" s="38"/>
      <c r="H598" s="40">
        <v>0</v>
      </c>
      <c r="I598" s="40">
        <v>0</v>
      </c>
      <c r="J598" s="40">
        <v>0</v>
      </c>
      <c r="K598" s="40">
        <v>0</v>
      </c>
      <c r="L598" s="40">
        <v>0</v>
      </c>
      <c r="M598" s="40">
        <v>0</v>
      </c>
      <c r="N598" s="40">
        <v>0</v>
      </c>
      <c r="O598" s="40">
        <v>0</v>
      </c>
      <c r="P598" s="40">
        <v>0</v>
      </c>
      <c r="Q598" s="168"/>
    </row>
    <row r="599" spans="2:17" hidden="1">
      <c r="B599" s="36">
        <v>587</v>
      </c>
      <c r="C599" s="35"/>
      <c r="D599" s="36" t="s">
        <v>190</v>
      </c>
      <c r="E599" s="111"/>
      <c r="F599" s="37" t="s">
        <v>190</v>
      </c>
      <c r="G599" s="38"/>
      <c r="H599" s="40">
        <v>0</v>
      </c>
      <c r="I599" s="40">
        <v>0</v>
      </c>
      <c r="J599" s="40">
        <v>0</v>
      </c>
      <c r="K599" s="40">
        <v>0</v>
      </c>
      <c r="L599" s="40">
        <v>0</v>
      </c>
      <c r="M599" s="40">
        <v>0</v>
      </c>
      <c r="N599" s="40">
        <v>0</v>
      </c>
      <c r="O599" s="40">
        <v>0</v>
      </c>
      <c r="P599" s="40">
        <v>0</v>
      </c>
      <c r="Q599" s="168"/>
    </row>
    <row r="600" spans="2:17" hidden="1">
      <c r="B600" s="110">
        <v>588</v>
      </c>
      <c r="C600" s="35"/>
      <c r="D600" s="36" t="s">
        <v>190</v>
      </c>
      <c r="E600" s="111"/>
      <c r="F600" s="37" t="s">
        <v>190</v>
      </c>
      <c r="G600" s="38"/>
      <c r="H600" s="40">
        <v>0</v>
      </c>
      <c r="I600" s="40">
        <v>0</v>
      </c>
      <c r="J600" s="40">
        <v>0</v>
      </c>
      <c r="K600" s="40">
        <v>0</v>
      </c>
      <c r="L600" s="40">
        <v>0</v>
      </c>
      <c r="M600" s="40">
        <v>0</v>
      </c>
      <c r="N600" s="40">
        <v>0</v>
      </c>
      <c r="O600" s="40">
        <v>0</v>
      </c>
      <c r="P600" s="40">
        <v>0</v>
      </c>
      <c r="Q600" s="168"/>
    </row>
    <row r="601" spans="2:17" hidden="1">
      <c r="B601" s="36">
        <v>589</v>
      </c>
      <c r="C601" s="35"/>
      <c r="D601" s="36" t="s">
        <v>190</v>
      </c>
      <c r="E601" s="111"/>
      <c r="F601" s="37" t="s">
        <v>190</v>
      </c>
      <c r="G601" s="38"/>
      <c r="H601" s="40">
        <v>0</v>
      </c>
      <c r="I601" s="40">
        <v>0</v>
      </c>
      <c r="J601" s="40">
        <v>0</v>
      </c>
      <c r="K601" s="40">
        <v>0</v>
      </c>
      <c r="L601" s="40">
        <v>0</v>
      </c>
      <c r="M601" s="40">
        <v>0</v>
      </c>
      <c r="N601" s="40">
        <v>0</v>
      </c>
      <c r="O601" s="40">
        <v>0</v>
      </c>
      <c r="P601" s="40">
        <v>0</v>
      </c>
      <c r="Q601" s="168"/>
    </row>
    <row r="602" spans="2:17" hidden="1">
      <c r="B602" s="110">
        <v>590</v>
      </c>
      <c r="C602" s="35"/>
      <c r="D602" s="36" t="s">
        <v>190</v>
      </c>
      <c r="E602" s="111"/>
      <c r="F602" s="37" t="s">
        <v>190</v>
      </c>
      <c r="G602" s="38"/>
      <c r="H602" s="40">
        <v>0</v>
      </c>
      <c r="I602" s="40">
        <v>0</v>
      </c>
      <c r="J602" s="40">
        <v>0</v>
      </c>
      <c r="K602" s="40">
        <v>0</v>
      </c>
      <c r="L602" s="40">
        <v>0</v>
      </c>
      <c r="M602" s="40">
        <v>0</v>
      </c>
      <c r="N602" s="40">
        <v>0</v>
      </c>
      <c r="O602" s="40">
        <v>0</v>
      </c>
      <c r="P602" s="40">
        <v>0</v>
      </c>
      <c r="Q602" s="168"/>
    </row>
    <row r="603" spans="2:17" hidden="1">
      <c r="B603" s="36">
        <v>591</v>
      </c>
      <c r="C603" s="35"/>
      <c r="D603" s="36" t="s">
        <v>190</v>
      </c>
      <c r="E603" s="111"/>
      <c r="F603" s="37" t="s">
        <v>190</v>
      </c>
      <c r="G603" s="38"/>
      <c r="H603" s="40">
        <v>0</v>
      </c>
      <c r="I603" s="40">
        <v>0</v>
      </c>
      <c r="J603" s="40">
        <v>0</v>
      </c>
      <c r="K603" s="40">
        <v>0</v>
      </c>
      <c r="L603" s="40">
        <v>0</v>
      </c>
      <c r="M603" s="40">
        <v>0</v>
      </c>
      <c r="N603" s="40">
        <v>0</v>
      </c>
      <c r="O603" s="40">
        <v>0</v>
      </c>
      <c r="P603" s="40">
        <v>0</v>
      </c>
      <c r="Q603" s="168"/>
    </row>
    <row r="604" spans="2:17" hidden="1">
      <c r="B604" s="110">
        <v>592</v>
      </c>
      <c r="C604" s="35"/>
      <c r="D604" s="36" t="s">
        <v>190</v>
      </c>
      <c r="E604" s="111"/>
      <c r="F604" s="37" t="s">
        <v>190</v>
      </c>
      <c r="G604" s="38"/>
      <c r="H604" s="40">
        <v>0</v>
      </c>
      <c r="I604" s="40">
        <v>0</v>
      </c>
      <c r="J604" s="40">
        <v>0</v>
      </c>
      <c r="K604" s="40">
        <v>0</v>
      </c>
      <c r="L604" s="40">
        <v>0</v>
      </c>
      <c r="M604" s="40">
        <v>0</v>
      </c>
      <c r="N604" s="40">
        <v>0</v>
      </c>
      <c r="O604" s="40">
        <v>0</v>
      </c>
      <c r="P604" s="40">
        <v>0</v>
      </c>
      <c r="Q604" s="168"/>
    </row>
    <row r="605" spans="2:17" hidden="1">
      <c r="B605" s="36">
        <v>593</v>
      </c>
      <c r="C605" s="35"/>
      <c r="D605" s="36" t="s">
        <v>190</v>
      </c>
      <c r="E605" s="111"/>
      <c r="F605" s="37" t="s">
        <v>190</v>
      </c>
      <c r="G605" s="38"/>
      <c r="H605" s="40">
        <v>0</v>
      </c>
      <c r="I605" s="40">
        <v>0</v>
      </c>
      <c r="J605" s="40">
        <v>0</v>
      </c>
      <c r="K605" s="40">
        <v>0</v>
      </c>
      <c r="L605" s="40">
        <v>0</v>
      </c>
      <c r="M605" s="40">
        <v>0</v>
      </c>
      <c r="N605" s="40">
        <v>0</v>
      </c>
      <c r="O605" s="40">
        <v>0</v>
      </c>
      <c r="P605" s="40">
        <v>0</v>
      </c>
      <c r="Q605" s="168"/>
    </row>
    <row r="606" spans="2:17" hidden="1">
      <c r="B606" s="110">
        <v>594</v>
      </c>
      <c r="C606" s="35"/>
      <c r="D606" s="36" t="s">
        <v>190</v>
      </c>
      <c r="E606" s="111"/>
      <c r="F606" s="37" t="s">
        <v>190</v>
      </c>
      <c r="G606" s="38"/>
      <c r="H606" s="40">
        <v>0</v>
      </c>
      <c r="I606" s="40">
        <v>0</v>
      </c>
      <c r="J606" s="40">
        <v>0</v>
      </c>
      <c r="K606" s="40">
        <v>0</v>
      </c>
      <c r="L606" s="40">
        <v>0</v>
      </c>
      <c r="M606" s="40">
        <v>0</v>
      </c>
      <c r="N606" s="40">
        <v>0</v>
      </c>
      <c r="O606" s="40">
        <v>0</v>
      </c>
      <c r="P606" s="40">
        <v>0</v>
      </c>
      <c r="Q606" s="168"/>
    </row>
    <row r="607" spans="2:17" hidden="1">
      <c r="B607" s="36">
        <v>595</v>
      </c>
      <c r="C607" s="35"/>
      <c r="D607" s="36" t="s">
        <v>190</v>
      </c>
      <c r="E607" s="111"/>
      <c r="F607" s="37" t="s">
        <v>190</v>
      </c>
      <c r="G607" s="38"/>
      <c r="H607" s="40">
        <v>0</v>
      </c>
      <c r="I607" s="40">
        <v>0</v>
      </c>
      <c r="J607" s="40">
        <v>0</v>
      </c>
      <c r="K607" s="40">
        <v>0</v>
      </c>
      <c r="L607" s="40">
        <v>0</v>
      </c>
      <c r="M607" s="40">
        <v>0</v>
      </c>
      <c r="N607" s="40">
        <v>0</v>
      </c>
      <c r="O607" s="40">
        <v>0</v>
      </c>
      <c r="P607" s="40">
        <v>0</v>
      </c>
      <c r="Q607" s="168"/>
    </row>
    <row r="608" spans="2:17" hidden="1">
      <c r="B608" s="110">
        <v>596</v>
      </c>
      <c r="C608" s="35"/>
      <c r="D608" s="36" t="s">
        <v>190</v>
      </c>
      <c r="E608" s="111"/>
      <c r="F608" s="37" t="s">
        <v>190</v>
      </c>
      <c r="G608" s="38"/>
      <c r="H608" s="40">
        <v>0</v>
      </c>
      <c r="I608" s="40">
        <v>0</v>
      </c>
      <c r="J608" s="40">
        <v>0</v>
      </c>
      <c r="K608" s="40">
        <v>0</v>
      </c>
      <c r="L608" s="40">
        <v>0</v>
      </c>
      <c r="M608" s="40">
        <v>0</v>
      </c>
      <c r="N608" s="40">
        <v>0</v>
      </c>
      <c r="O608" s="40">
        <v>0</v>
      </c>
      <c r="P608" s="40">
        <v>0</v>
      </c>
      <c r="Q608" s="168"/>
    </row>
    <row r="609" spans="2:17" hidden="1">
      <c r="B609" s="36">
        <v>597</v>
      </c>
      <c r="C609" s="35"/>
      <c r="D609" s="36" t="s">
        <v>190</v>
      </c>
      <c r="E609" s="111"/>
      <c r="F609" s="37" t="s">
        <v>190</v>
      </c>
      <c r="G609" s="38"/>
      <c r="H609" s="40">
        <v>0</v>
      </c>
      <c r="I609" s="40">
        <v>0</v>
      </c>
      <c r="J609" s="40">
        <v>0</v>
      </c>
      <c r="K609" s="40">
        <v>0</v>
      </c>
      <c r="L609" s="40">
        <v>0</v>
      </c>
      <c r="M609" s="40">
        <v>0</v>
      </c>
      <c r="N609" s="40">
        <v>0</v>
      </c>
      <c r="O609" s="40">
        <v>0</v>
      </c>
      <c r="P609" s="40">
        <v>0</v>
      </c>
      <c r="Q609" s="168"/>
    </row>
    <row r="610" spans="2:17" hidden="1">
      <c r="B610" s="110">
        <v>598</v>
      </c>
      <c r="C610" s="35"/>
      <c r="D610" s="36" t="s">
        <v>190</v>
      </c>
      <c r="E610" s="111"/>
      <c r="F610" s="37" t="s">
        <v>190</v>
      </c>
      <c r="G610" s="38"/>
      <c r="H610" s="40">
        <v>0</v>
      </c>
      <c r="I610" s="40">
        <v>0</v>
      </c>
      <c r="J610" s="40">
        <v>0</v>
      </c>
      <c r="K610" s="40">
        <v>0</v>
      </c>
      <c r="L610" s="40">
        <v>0</v>
      </c>
      <c r="M610" s="40">
        <v>0</v>
      </c>
      <c r="N610" s="40">
        <v>0</v>
      </c>
      <c r="O610" s="40">
        <v>0</v>
      </c>
      <c r="P610" s="40">
        <v>0</v>
      </c>
      <c r="Q610" s="168"/>
    </row>
    <row r="611" spans="2:17" hidden="1">
      <c r="B611" s="36">
        <v>599</v>
      </c>
      <c r="C611" s="35"/>
      <c r="D611" s="36" t="s">
        <v>190</v>
      </c>
      <c r="E611" s="111"/>
      <c r="F611" s="37" t="s">
        <v>190</v>
      </c>
      <c r="G611" s="38"/>
      <c r="H611" s="40">
        <v>0</v>
      </c>
      <c r="I611" s="40">
        <v>0</v>
      </c>
      <c r="J611" s="40">
        <v>0</v>
      </c>
      <c r="K611" s="40">
        <v>0</v>
      </c>
      <c r="L611" s="40">
        <v>0</v>
      </c>
      <c r="M611" s="40">
        <v>0</v>
      </c>
      <c r="N611" s="40">
        <v>0</v>
      </c>
      <c r="O611" s="40">
        <v>0</v>
      </c>
      <c r="P611" s="40">
        <v>0</v>
      </c>
      <c r="Q611" s="168"/>
    </row>
    <row r="612" spans="2:17" hidden="1">
      <c r="B612" s="110">
        <v>600</v>
      </c>
      <c r="C612" s="35"/>
      <c r="D612" s="36" t="s">
        <v>190</v>
      </c>
      <c r="E612" s="111"/>
      <c r="F612" s="37" t="s">
        <v>190</v>
      </c>
      <c r="G612" s="38"/>
      <c r="H612" s="40">
        <v>0</v>
      </c>
      <c r="I612" s="40">
        <v>0</v>
      </c>
      <c r="J612" s="40">
        <v>0</v>
      </c>
      <c r="K612" s="40">
        <v>0</v>
      </c>
      <c r="L612" s="40">
        <v>0</v>
      </c>
      <c r="M612" s="40">
        <v>0</v>
      </c>
      <c r="N612" s="40">
        <v>0</v>
      </c>
      <c r="O612" s="40">
        <v>0</v>
      </c>
      <c r="P612" s="40">
        <v>0</v>
      </c>
      <c r="Q612" s="168"/>
    </row>
    <row r="613" spans="2:17" hidden="1">
      <c r="B613" s="36">
        <v>601</v>
      </c>
      <c r="C613" s="35"/>
      <c r="D613" s="36" t="s">
        <v>190</v>
      </c>
      <c r="E613" s="111"/>
      <c r="F613" s="37" t="s">
        <v>190</v>
      </c>
      <c r="G613" s="38"/>
      <c r="H613" s="40">
        <v>0</v>
      </c>
      <c r="I613" s="40">
        <v>0</v>
      </c>
      <c r="J613" s="40">
        <v>0</v>
      </c>
      <c r="K613" s="40">
        <v>0</v>
      </c>
      <c r="L613" s="40">
        <v>0</v>
      </c>
      <c r="M613" s="40">
        <v>0</v>
      </c>
      <c r="N613" s="40">
        <v>0</v>
      </c>
      <c r="O613" s="40">
        <v>0</v>
      </c>
      <c r="P613" s="40">
        <v>0</v>
      </c>
      <c r="Q613" s="168"/>
    </row>
    <row r="614" spans="2:17" hidden="1">
      <c r="B614" s="110">
        <v>602</v>
      </c>
      <c r="C614" s="35"/>
      <c r="D614" s="36" t="s">
        <v>190</v>
      </c>
      <c r="E614" s="111"/>
      <c r="F614" s="37" t="s">
        <v>190</v>
      </c>
      <c r="G614" s="38"/>
      <c r="H614" s="40">
        <v>0</v>
      </c>
      <c r="I614" s="40">
        <v>0</v>
      </c>
      <c r="J614" s="40">
        <v>0</v>
      </c>
      <c r="K614" s="40">
        <v>0</v>
      </c>
      <c r="L614" s="40">
        <v>0</v>
      </c>
      <c r="M614" s="40">
        <v>0</v>
      </c>
      <c r="N614" s="40">
        <v>0</v>
      </c>
      <c r="O614" s="40">
        <v>0</v>
      </c>
      <c r="P614" s="40">
        <v>0</v>
      </c>
      <c r="Q614" s="168"/>
    </row>
    <row r="615" spans="2:17" hidden="1">
      <c r="B615" s="36">
        <v>603</v>
      </c>
      <c r="C615" s="35"/>
      <c r="D615" s="36" t="s">
        <v>190</v>
      </c>
      <c r="E615" s="111"/>
      <c r="F615" s="37" t="s">
        <v>190</v>
      </c>
      <c r="G615" s="38"/>
      <c r="H615" s="40">
        <v>0</v>
      </c>
      <c r="I615" s="40">
        <v>0</v>
      </c>
      <c r="J615" s="40">
        <v>0</v>
      </c>
      <c r="K615" s="40">
        <v>0</v>
      </c>
      <c r="L615" s="40">
        <v>0</v>
      </c>
      <c r="M615" s="40">
        <v>0</v>
      </c>
      <c r="N615" s="40">
        <v>0</v>
      </c>
      <c r="O615" s="40">
        <v>0</v>
      </c>
      <c r="P615" s="40">
        <v>0</v>
      </c>
      <c r="Q615" s="168"/>
    </row>
    <row r="616" spans="2:17" hidden="1">
      <c r="B616" s="110">
        <v>604</v>
      </c>
      <c r="C616" s="35"/>
      <c r="D616" s="36" t="s">
        <v>190</v>
      </c>
      <c r="E616" s="111"/>
      <c r="F616" s="37" t="s">
        <v>190</v>
      </c>
      <c r="G616" s="38"/>
      <c r="H616" s="40">
        <v>0</v>
      </c>
      <c r="I616" s="40">
        <v>0</v>
      </c>
      <c r="J616" s="40">
        <v>0</v>
      </c>
      <c r="K616" s="40">
        <v>0</v>
      </c>
      <c r="L616" s="40">
        <v>0</v>
      </c>
      <c r="M616" s="40">
        <v>0</v>
      </c>
      <c r="N616" s="40">
        <v>0</v>
      </c>
      <c r="O616" s="40">
        <v>0</v>
      </c>
      <c r="P616" s="40">
        <v>0</v>
      </c>
      <c r="Q616" s="168"/>
    </row>
    <row r="617" spans="2:17" hidden="1">
      <c r="B617" s="36">
        <v>605</v>
      </c>
      <c r="C617" s="35"/>
      <c r="D617" s="36" t="s">
        <v>190</v>
      </c>
      <c r="E617" s="111"/>
      <c r="F617" s="37" t="s">
        <v>190</v>
      </c>
      <c r="G617" s="38"/>
      <c r="H617" s="40">
        <v>0</v>
      </c>
      <c r="I617" s="40">
        <v>0</v>
      </c>
      <c r="J617" s="40">
        <v>0</v>
      </c>
      <c r="K617" s="40">
        <v>0</v>
      </c>
      <c r="L617" s="40">
        <v>0</v>
      </c>
      <c r="M617" s="40">
        <v>0</v>
      </c>
      <c r="N617" s="40">
        <v>0</v>
      </c>
      <c r="O617" s="40">
        <v>0</v>
      </c>
      <c r="P617" s="40">
        <v>0</v>
      </c>
      <c r="Q617" s="168"/>
    </row>
    <row r="618" spans="2:17" hidden="1">
      <c r="B618" s="110">
        <v>606</v>
      </c>
      <c r="C618" s="35"/>
      <c r="D618" s="36" t="s">
        <v>190</v>
      </c>
      <c r="E618" s="111"/>
      <c r="F618" s="37" t="s">
        <v>190</v>
      </c>
      <c r="G618" s="38"/>
      <c r="H618" s="40">
        <v>0</v>
      </c>
      <c r="I618" s="40">
        <v>0</v>
      </c>
      <c r="J618" s="40">
        <v>0</v>
      </c>
      <c r="K618" s="40">
        <v>0</v>
      </c>
      <c r="L618" s="40">
        <v>0</v>
      </c>
      <c r="M618" s="40">
        <v>0</v>
      </c>
      <c r="N618" s="40">
        <v>0</v>
      </c>
      <c r="O618" s="40">
        <v>0</v>
      </c>
      <c r="P618" s="40">
        <v>0</v>
      </c>
      <c r="Q618" s="168"/>
    </row>
    <row r="619" spans="2:17" hidden="1">
      <c r="B619" s="36">
        <v>607</v>
      </c>
      <c r="C619" s="35"/>
      <c r="D619" s="36" t="s">
        <v>190</v>
      </c>
      <c r="E619" s="111"/>
      <c r="F619" s="37" t="s">
        <v>190</v>
      </c>
      <c r="G619" s="38"/>
      <c r="H619" s="40">
        <v>0</v>
      </c>
      <c r="I619" s="40">
        <v>0</v>
      </c>
      <c r="J619" s="40">
        <v>0</v>
      </c>
      <c r="K619" s="40">
        <v>0</v>
      </c>
      <c r="L619" s="40">
        <v>0</v>
      </c>
      <c r="M619" s="40">
        <v>0</v>
      </c>
      <c r="N619" s="40">
        <v>0</v>
      </c>
      <c r="O619" s="40">
        <v>0</v>
      </c>
      <c r="P619" s="40">
        <v>0</v>
      </c>
      <c r="Q619" s="168"/>
    </row>
    <row r="620" spans="2:17" hidden="1">
      <c r="B620" s="110">
        <v>608</v>
      </c>
      <c r="C620" s="35"/>
      <c r="D620" s="36" t="s">
        <v>190</v>
      </c>
      <c r="E620" s="111"/>
      <c r="F620" s="37" t="s">
        <v>190</v>
      </c>
      <c r="G620" s="38"/>
      <c r="H620" s="40">
        <v>0</v>
      </c>
      <c r="I620" s="40">
        <v>0</v>
      </c>
      <c r="J620" s="40">
        <v>0</v>
      </c>
      <c r="K620" s="40">
        <v>0</v>
      </c>
      <c r="L620" s="40">
        <v>0</v>
      </c>
      <c r="M620" s="40">
        <v>0</v>
      </c>
      <c r="N620" s="40">
        <v>0</v>
      </c>
      <c r="O620" s="40">
        <v>0</v>
      </c>
      <c r="P620" s="40">
        <v>0</v>
      </c>
      <c r="Q620" s="168"/>
    </row>
    <row r="621" spans="2:17" hidden="1">
      <c r="B621" s="36">
        <v>609</v>
      </c>
      <c r="C621" s="35"/>
      <c r="D621" s="36" t="s">
        <v>190</v>
      </c>
      <c r="E621" s="111"/>
      <c r="F621" s="37" t="s">
        <v>190</v>
      </c>
      <c r="G621" s="38"/>
      <c r="H621" s="40">
        <v>0</v>
      </c>
      <c r="I621" s="40">
        <v>0</v>
      </c>
      <c r="J621" s="40">
        <v>0</v>
      </c>
      <c r="K621" s="40">
        <v>0</v>
      </c>
      <c r="L621" s="40">
        <v>0</v>
      </c>
      <c r="M621" s="40">
        <v>0</v>
      </c>
      <c r="N621" s="40">
        <v>0</v>
      </c>
      <c r="O621" s="40">
        <v>0</v>
      </c>
      <c r="P621" s="40">
        <v>0</v>
      </c>
      <c r="Q621" s="168"/>
    </row>
    <row r="622" spans="2:17" hidden="1">
      <c r="B622" s="110">
        <v>610</v>
      </c>
      <c r="C622" s="35"/>
      <c r="D622" s="36" t="s">
        <v>190</v>
      </c>
      <c r="E622" s="111"/>
      <c r="F622" s="37" t="s">
        <v>190</v>
      </c>
      <c r="G622" s="38"/>
      <c r="H622" s="40">
        <v>0</v>
      </c>
      <c r="I622" s="40">
        <v>0</v>
      </c>
      <c r="J622" s="40">
        <v>0</v>
      </c>
      <c r="K622" s="40">
        <v>0</v>
      </c>
      <c r="L622" s="40">
        <v>0</v>
      </c>
      <c r="M622" s="40">
        <v>0</v>
      </c>
      <c r="N622" s="40">
        <v>0</v>
      </c>
      <c r="O622" s="40">
        <v>0</v>
      </c>
      <c r="P622" s="40">
        <v>0</v>
      </c>
      <c r="Q622" s="168"/>
    </row>
    <row r="623" spans="2:17" hidden="1">
      <c r="B623" s="36">
        <v>611</v>
      </c>
      <c r="C623" s="35"/>
      <c r="D623" s="36" t="s">
        <v>190</v>
      </c>
      <c r="E623" s="111"/>
      <c r="F623" s="37" t="s">
        <v>190</v>
      </c>
      <c r="G623" s="38"/>
      <c r="H623" s="40">
        <v>0</v>
      </c>
      <c r="I623" s="40">
        <v>0</v>
      </c>
      <c r="J623" s="40">
        <v>0</v>
      </c>
      <c r="K623" s="40">
        <v>0</v>
      </c>
      <c r="L623" s="40">
        <v>0</v>
      </c>
      <c r="M623" s="40">
        <v>0</v>
      </c>
      <c r="N623" s="40">
        <v>0</v>
      </c>
      <c r="O623" s="40">
        <v>0</v>
      </c>
      <c r="P623" s="40">
        <v>0</v>
      </c>
      <c r="Q623" s="168"/>
    </row>
    <row r="624" spans="2:17" hidden="1">
      <c r="B624" s="110">
        <v>612</v>
      </c>
      <c r="C624" s="35"/>
      <c r="D624" s="36" t="s">
        <v>190</v>
      </c>
      <c r="E624" s="111"/>
      <c r="F624" s="37" t="s">
        <v>190</v>
      </c>
      <c r="G624" s="38"/>
      <c r="H624" s="40">
        <v>0</v>
      </c>
      <c r="I624" s="40">
        <v>0</v>
      </c>
      <c r="J624" s="40">
        <v>0</v>
      </c>
      <c r="K624" s="40">
        <v>0</v>
      </c>
      <c r="L624" s="40">
        <v>0</v>
      </c>
      <c r="M624" s="40">
        <v>0</v>
      </c>
      <c r="N624" s="40">
        <v>0</v>
      </c>
      <c r="O624" s="40">
        <v>0</v>
      </c>
      <c r="P624" s="40">
        <v>0</v>
      </c>
      <c r="Q624" s="168"/>
    </row>
    <row r="625" spans="2:17" hidden="1">
      <c r="B625" s="36">
        <v>613</v>
      </c>
      <c r="C625" s="35"/>
      <c r="D625" s="36" t="s">
        <v>190</v>
      </c>
      <c r="E625" s="111"/>
      <c r="F625" s="37" t="s">
        <v>190</v>
      </c>
      <c r="G625" s="38"/>
      <c r="H625" s="40">
        <v>0</v>
      </c>
      <c r="I625" s="40">
        <v>0</v>
      </c>
      <c r="J625" s="40">
        <v>0</v>
      </c>
      <c r="K625" s="40">
        <v>0</v>
      </c>
      <c r="L625" s="40">
        <v>0</v>
      </c>
      <c r="M625" s="40">
        <v>0</v>
      </c>
      <c r="N625" s="40">
        <v>0</v>
      </c>
      <c r="O625" s="40">
        <v>0</v>
      </c>
      <c r="P625" s="40">
        <v>0</v>
      </c>
      <c r="Q625" s="168"/>
    </row>
    <row r="626" spans="2:17" hidden="1">
      <c r="B626" s="110">
        <v>614</v>
      </c>
      <c r="C626" s="35"/>
      <c r="D626" s="36" t="s">
        <v>190</v>
      </c>
      <c r="E626" s="111"/>
      <c r="F626" s="37" t="s">
        <v>190</v>
      </c>
      <c r="G626" s="38"/>
      <c r="H626" s="40">
        <v>0</v>
      </c>
      <c r="I626" s="40">
        <v>0</v>
      </c>
      <c r="J626" s="40">
        <v>0</v>
      </c>
      <c r="K626" s="40">
        <v>0</v>
      </c>
      <c r="L626" s="40">
        <v>0</v>
      </c>
      <c r="M626" s="40">
        <v>0</v>
      </c>
      <c r="N626" s="40">
        <v>0</v>
      </c>
      <c r="O626" s="40">
        <v>0</v>
      </c>
      <c r="P626" s="40">
        <v>0</v>
      </c>
      <c r="Q626" s="168"/>
    </row>
    <row r="627" spans="2:17" hidden="1">
      <c r="B627" s="36">
        <v>615</v>
      </c>
      <c r="C627" s="35"/>
      <c r="D627" s="36" t="s">
        <v>190</v>
      </c>
      <c r="E627" s="111"/>
      <c r="F627" s="37" t="s">
        <v>190</v>
      </c>
      <c r="G627" s="38"/>
      <c r="H627" s="40">
        <v>0</v>
      </c>
      <c r="I627" s="40">
        <v>0</v>
      </c>
      <c r="J627" s="40">
        <v>0</v>
      </c>
      <c r="K627" s="40">
        <v>0</v>
      </c>
      <c r="L627" s="40">
        <v>0</v>
      </c>
      <c r="M627" s="40">
        <v>0</v>
      </c>
      <c r="N627" s="40">
        <v>0</v>
      </c>
      <c r="O627" s="40">
        <v>0</v>
      </c>
      <c r="P627" s="40">
        <v>0</v>
      </c>
      <c r="Q627" s="168"/>
    </row>
    <row r="628" spans="2:17" hidden="1">
      <c r="B628" s="110">
        <v>616</v>
      </c>
      <c r="C628" s="35"/>
      <c r="D628" s="36" t="s">
        <v>190</v>
      </c>
      <c r="E628" s="111"/>
      <c r="F628" s="37" t="s">
        <v>190</v>
      </c>
      <c r="G628" s="38"/>
      <c r="H628" s="40">
        <v>0</v>
      </c>
      <c r="I628" s="40">
        <v>0</v>
      </c>
      <c r="J628" s="40">
        <v>0</v>
      </c>
      <c r="K628" s="40">
        <v>0</v>
      </c>
      <c r="L628" s="40">
        <v>0</v>
      </c>
      <c r="M628" s="40">
        <v>0</v>
      </c>
      <c r="N628" s="40">
        <v>0</v>
      </c>
      <c r="O628" s="40">
        <v>0</v>
      </c>
      <c r="P628" s="40">
        <v>0</v>
      </c>
      <c r="Q628" s="168"/>
    </row>
    <row r="629" spans="2:17" hidden="1">
      <c r="B629" s="36">
        <v>617</v>
      </c>
      <c r="C629" s="35"/>
      <c r="D629" s="36" t="s">
        <v>190</v>
      </c>
      <c r="E629" s="111"/>
      <c r="F629" s="37" t="s">
        <v>190</v>
      </c>
      <c r="G629" s="38"/>
      <c r="H629" s="40">
        <v>0</v>
      </c>
      <c r="I629" s="40">
        <v>0</v>
      </c>
      <c r="J629" s="40">
        <v>0</v>
      </c>
      <c r="K629" s="40">
        <v>0</v>
      </c>
      <c r="L629" s="40">
        <v>0</v>
      </c>
      <c r="M629" s="40">
        <v>0</v>
      </c>
      <c r="N629" s="40">
        <v>0</v>
      </c>
      <c r="O629" s="40">
        <v>0</v>
      </c>
      <c r="P629" s="40">
        <v>0</v>
      </c>
      <c r="Q629" s="168"/>
    </row>
    <row r="630" spans="2:17" hidden="1">
      <c r="B630" s="110">
        <v>618</v>
      </c>
      <c r="C630" s="35"/>
      <c r="D630" s="36" t="s">
        <v>190</v>
      </c>
      <c r="E630" s="111"/>
      <c r="F630" s="37" t="s">
        <v>190</v>
      </c>
      <c r="G630" s="38"/>
      <c r="H630" s="40">
        <v>0</v>
      </c>
      <c r="I630" s="40">
        <v>0</v>
      </c>
      <c r="J630" s="40">
        <v>0</v>
      </c>
      <c r="K630" s="40">
        <v>0</v>
      </c>
      <c r="L630" s="40">
        <v>0</v>
      </c>
      <c r="M630" s="40">
        <v>0</v>
      </c>
      <c r="N630" s="40">
        <v>0</v>
      </c>
      <c r="O630" s="40">
        <v>0</v>
      </c>
      <c r="P630" s="40">
        <v>0</v>
      </c>
      <c r="Q630" s="168"/>
    </row>
    <row r="631" spans="2:17" hidden="1">
      <c r="B631" s="36">
        <v>619</v>
      </c>
      <c r="C631" s="35"/>
      <c r="D631" s="36" t="s">
        <v>190</v>
      </c>
      <c r="E631" s="111"/>
      <c r="F631" s="37" t="s">
        <v>190</v>
      </c>
      <c r="G631" s="38"/>
      <c r="H631" s="40">
        <v>0</v>
      </c>
      <c r="I631" s="40">
        <v>0</v>
      </c>
      <c r="J631" s="40">
        <v>0</v>
      </c>
      <c r="K631" s="40">
        <v>0</v>
      </c>
      <c r="L631" s="40">
        <v>0</v>
      </c>
      <c r="M631" s="40">
        <v>0</v>
      </c>
      <c r="N631" s="40">
        <v>0</v>
      </c>
      <c r="O631" s="40">
        <v>0</v>
      </c>
      <c r="P631" s="40">
        <v>0</v>
      </c>
      <c r="Q631" s="168"/>
    </row>
    <row r="632" spans="2:17" hidden="1">
      <c r="B632" s="110">
        <v>620</v>
      </c>
      <c r="C632" s="35"/>
      <c r="D632" s="36" t="s">
        <v>190</v>
      </c>
      <c r="E632" s="111"/>
      <c r="F632" s="37" t="s">
        <v>190</v>
      </c>
      <c r="G632" s="38"/>
      <c r="H632" s="40">
        <v>0</v>
      </c>
      <c r="I632" s="40">
        <v>0</v>
      </c>
      <c r="J632" s="40">
        <v>0</v>
      </c>
      <c r="K632" s="40">
        <v>0</v>
      </c>
      <c r="L632" s="40">
        <v>0</v>
      </c>
      <c r="M632" s="40">
        <v>0</v>
      </c>
      <c r="N632" s="40">
        <v>0</v>
      </c>
      <c r="O632" s="40">
        <v>0</v>
      </c>
      <c r="P632" s="40">
        <v>0</v>
      </c>
      <c r="Q632" s="168"/>
    </row>
    <row r="633" spans="2:17" hidden="1">
      <c r="B633" s="36">
        <v>621</v>
      </c>
      <c r="C633" s="35"/>
      <c r="D633" s="36" t="s">
        <v>190</v>
      </c>
      <c r="E633" s="111"/>
      <c r="F633" s="37" t="s">
        <v>190</v>
      </c>
      <c r="G633" s="38"/>
      <c r="H633" s="40">
        <v>0</v>
      </c>
      <c r="I633" s="40">
        <v>0</v>
      </c>
      <c r="J633" s="40">
        <v>0</v>
      </c>
      <c r="K633" s="40">
        <v>0</v>
      </c>
      <c r="L633" s="40">
        <v>0</v>
      </c>
      <c r="M633" s="40">
        <v>0</v>
      </c>
      <c r="N633" s="40">
        <v>0</v>
      </c>
      <c r="O633" s="40">
        <v>0</v>
      </c>
      <c r="P633" s="40">
        <v>0</v>
      </c>
      <c r="Q633" s="168"/>
    </row>
    <row r="634" spans="2:17" hidden="1">
      <c r="B634" s="110">
        <v>622</v>
      </c>
      <c r="C634" s="35"/>
      <c r="D634" s="36" t="s">
        <v>190</v>
      </c>
      <c r="E634" s="111"/>
      <c r="F634" s="37" t="s">
        <v>190</v>
      </c>
      <c r="G634" s="38"/>
      <c r="H634" s="40">
        <v>0</v>
      </c>
      <c r="I634" s="40">
        <v>0</v>
      </c>
      <c r="J634" s="40">
        <v>0</v>
      </c>
      <c r="K634" s="40">
        <v>0</v>
      </c>
      <c r="L634" s="40">
        <v>0</v>
      </c>
      <c r="M634" s="40">
        <v>0</v>
      </c>
      <c r="N634" s="40">
        <v>0</v>
      </c>
      <c r="O634" s="40">
        <v>0</v>
      </c>
      <c r="P634" s="40">
        <v>0</v>
      </c>
      <c r="Q634" s="168"/>
    </row>
    <row r="635" spans="2:17" hidden="1">
      <c r="B635" s="36">
        <v>623</v>
      </c>
      <c r="C635" s="35"/>
      <c r="D635" s="36" t="s">
        <v>190</v>
      </c>
      <c r="E635" s="111"/>
      <c r="F635" s="37" t="s">
        <v>190</v>
      </c>
      <c r="G635" s="38"/>
      <c r="H635" s="40">
        <v>0</v>
      </c>
      <c r="I635" s="40">
        <v>0</v>
      </c>
      <c r="J635" s="40">
        <v>0</v>
      </c>
      <c r="K635" s="40">
        <v>0</v>
      </c>
      <c r="L635" s="40">
        <v>0</v>
      </c>
      <c r="M635" s="40">
        <v>0</v>
      </c>
      <c r="N635" s="40">
        <v>0</v>
      </c>
      <c r="O635" s="40">
        <v>0</v>
      </c>
      <c r="P635" s="40">
        <v>0</v>
      </c>
      <c r="Q635" s="168"/>
    </row>
    <row r="636" spans="2:17" hidden="1">
      <c r="B636" s="110">
        <v>624</v>
      </c>
      <c r="C636" s="35"/>
      <c r="D636" s="36" t="s">
        <v>190</v>
      </c>
      <c r="E636" s="111"/>
      <c r="F636" s="37" t="s">
        <v>190</v>
      </c>
      <c r="G636" s="38"/>
      <c r="H636" s="40">
        <v>0</v>
      </c>
      <c r="I636" s="40">
        <v>0</v>
      </c>
      <c r="J636" s="40">
        <v>0</v>
      </c>
      <c r="K636" s="40">
        <v>0</v>
      </c>
      <c r="L636" s="40">
        <v>0</v>
      </c>
      <c r="M636" s="40">
        <v>0</v>
      </c>
      <c r="N636" s="40">
        <v>0</v>
      </c>
      <c r="O636" s="40">
        <v>0</v>
      </c>
      <c r="P636" s="40">
        <v>0</v>
      </c>
      <c r="Q636" s="168"/>
    </row>
    <row r="637" spans="2:17" hidden="1">
      <c r="B637" s="36">
        <v>625</v>
      </c>
      <c r="C637" s="35"/>
      <c r="D637" s="36" t="s">
        <v>190</v>
      </c>
      <c r="E637" s="111"/>
      <c r="F637" s="37" t="s">
        <v>190</v>
      </c>
      <c r="G637" s="38"/>
      <c r="H637" s="40">
        <v>0</v>
      </c>
      <c r="I637" s="40">
        <v>0</v>
      </c>
      <c r="J637" s="40">
        <v>0</v>
      </c>
      <c r="K637" s="40">
        <v>0</v>
      </c>
      <c r="L637" s="40">
        <v>0</v>
      </c>
      <c r="M637" s="40">
        <v>0</v>
      </c>
      <c r="N637" s="40">
        <v>0</v>
      </c>
      <c r="O637" s="40">
        <v>0</v>
      </c>
      <c r="P637" s="40">
        <v>0</v>
      </c>
      <c r="Q637" s="168"/>
    </row>
    <row r="638" spans="2:17" hidden="1">
      <c r="B638" s="110">
        <v>626</v>
      </c>
      <c r="C638" s="35"/>
      <c r="D638" s="36" t="s">
        <v>190</v>
      </c>
      <c r="E638" s="111"/>
      <c r="F638" s="37" t="s">
        <v>190</v>
      </c>
      <c r="G638" s="38"/>
      <c r="H638" s="40">
        <v>0</v>
      </c>
      <c r="I638" s="40">
        <v>0</v>
      </c>
      <c r="J638" s="40">
        <v>0</v>
      </c>
      <c r="K638" s="40">
        <v>0</v>
      </c>
      <c r="L638" s="40">
        <v>0</v>
      </c>
      <c r="M638" s="40">
        <v>0</v>
      </c>
      <c r="N638" s="40">
        <v>0</v>
      </c>
      <c r="O638" s="40">
        <v>0</v>
      </c>
      <c r="P638" s="40">
        <v>0</v>
      </c>
      <c r="Q638" s="168"/>
    </row>
    <row r="639" spans="2:17" hidden="1">
      <c r="B639" s="36">
        <v>627</v>
      </c>
      <c r="C639" s="35"/>
      <c r="D639" s="36" t="s">
        <v>190</v>
      </c>
      <c r="E639" s="111"/>
      <c r="F639" s="37" t="s">
        <v>190</v>
      </c>
      <c r="G639" s="38"/>
      <c r="H639" s="40">
        <v>0</v>
      </c>
      <c r="I639" s="40">
        <v>0</v>
      </c>
      <c r="J639" s="40">
        <v>0</v>
      </c>
      <c r="K639" s="40">
        <v>0</v>
      </c>
      <c r="L639" s="40">
        <v>0</v>
      </c>
      <c r="M639" s="40">
        <v>0</v>
      </c>
      <c r="N639" s="40">
        <v>0</v>
      </c>
      <c r="O639" s="40">
        <v>0</v>
      </c>
      <c r="P639" s="40">
        <v>0</v>
      </c>
      <c r="Q639" s="168"/>
    </row>
    <row r="640" spans="2:17" hidden="1">
      <c r="B640" s="110">
        <v>628</v>
      </c>
      <c r="C640" s="35"/>
      <c r="D640" s="36" t="s">
        <v>190</v>
      </c>
      <c r="E640" s="111"/>
      <c r="F640" s="37" t="s">
        <v>190</v>
      </c>
      <c r="G640" s="38"/>
      <c r="H640" s="40">
        <v>0</v>
      </c>
      <c r="I640" s="40">
        <v>0</v>
      </c>
      <c r="J640" s="40">
        <v>0</v>
      </c>
      <c r="K640" s="40">
        <v>0</v>
      </c>
      <c r="L640" s="40">
        <v>0</v>
      </c>
      <c r="M640" s="40">
        <v>0</v>
      </c>
      <c r="N640" s="40">
        <v>0</v>
      </c>
      <c r="O640" s="40">
        <v>0</v>
      </c>
      <c r="P640" s="40">
        <v>0</v>
      </c>
      <c r="Q640" s="168"/>
    </row>
    <row r="641" spans="2:17" hidden="1">
      <c r="B641" s="36">
        <v>629</v>
      </c>
      <c r="C641" s="35"/>
      <c r="D641" s="36" t="s">
        <v>190</v>
      </c>
      <c r="E641" s="111"/>
      <c r="F641" s="37" t="s">
        <v>190</v>
      </c>
      <c r="G641" s="38"/>
      <c r="H641" s="40">
        <v>0</v>
      </c>
      <c r="I641" s="40">
        <v>0</v>
      </c>
      <c r="J641" s="40">
        <v>0</v>
      </c>
      <c r="K641" s="40">
        <v>0</v>
      </c>
      <c r="L641" s="40">
        <v>0</v>
      </c>
      <c r="M641" s="40">
        <v>0</v>
      </c>
      <c r="N641" s="40">
        <v>0</v>
      </c>
      <c r="O641" s="40">
        <v>0</v>
      </c>
      <c r="P641" s="40">
        <v>0</v>
      </c>
      <c r="Q641" s="168"/>
    </row>
    <row r="642" spans="2:17" hidden="1">
      <c r="B642" s="110">
        <v>630</v>
      </c>
      <c r="C642" s="35"/>
      <c r="D642" s="36" t="s">
        <v>190</v>
      </c>
      <c r="E642" s="111"/>
      <c r="F642" s="37" t="s">
        <v>190</v>
      </c>
      <c r="G642" s="38"/>
      <c r="H642" s="40">
        <v>0</v>
      </c>
      <c r="I642" s="40">
        <v>0</v>
      </c>
      <c r="J642" s="40">
        <v>0</v>
      </c>
      <c r="K642" s="40">
        <v>0</v>
      </c>
      <c r="L642" s="40">
        <v>0</v>
      </c>
      <c r="M642" s="40">
        <v>0</v>
      </c>
      <c r="N642" s="40">
        <v>0</v>
      </c>
      <c r="O642" s="40">
        <v>0</v>
      </c>
      <c r="P642" s="40">
        <v>0</v>
      </c>
      <c r="Q642" s="168"/>
    </row>
    <row r="643" spans="2:17" hidden="1">
      <c r="B643" s="36">
        <v>631</v>
      </c>
      <c r="C643" s="35"/>
      <c r="D643" s="36" t="s">
        <v>190</v>
      </c>
      <c r="E643" s="111"/>
      <c r="F643" s="37" t="s">
        <v>190</v>
      </c>
      <c r="G643" s="38"/>
      <c r="H643" s="40">
        <v>0</v>
      </c>
      <c r="I643" s="40">
        <v>0</v>
      </c>
      <c r="J643" s="40">
        <v>0</v>
      </c>
      <c r="K643" s="40">
        <v>0</v>
      </c>
      <c r="L643" s="40">
        <v>0</v>
      </c>
      <c r="M643" s="40">
        <v>0</v>
      </c>
      <c r="N643" s="40">
        <v>0</v>
      </c>
      <c r="O643" s="40">
        <v>0</v>
      </c>
      <c r="P643" s="40">
        <v>0</v>
      </c>
      <c r="Q643" s="168"/>
    </row>
    <row r="644" spans="2:17" hidden="1">
      <c r="B644" s="110">
        <v>632</v>
      </c>
      <c r="C644" s="35"/>
      <c r="D644" s="36" t="s">
        <v>190</v>
      </c>
      <c r="E644" s="111"/>
      <c r="F644" s="37" t="s">
        <v>190</v>
      </c>
      <c r="G644" s="38"/>
      <c r="H644" s="40">
        <v>0</v>
      </c>
      <c r="I644" s="40">
        <v>0</v>
      </c>
      <c r="J644" s="40">
        <v>0</v>
      </c>
      <c r="K644" s="40">
        <v>0</v>
      </c>
      <c r="L644" s="40">
        <v>0</v>
      </c>
      <c r="M644" s="40">
        <v>0</v>
      </c>
      <c r="N644" s="40">
        <v>0</v>
      </c>
      <c r="O644" s="40">
        <v>0</v>
      </c>
      <c r="P644" s="40">
        <v>0</v>
      </c>
      <c r="Q644" s="168"/>
    </row>
    <row r="645" spans="2:17" hidden="1">
      <c r="B645" s="36">
        <v>633</v>
      </c>
      <c r="C645" s="35"/>
      <c r="D645" s="36" t="s">
        <v>190</v>
      </c>
      <c r="E645" s="111"/>
      <c r="F645" s="37" t="s">
        <v>190</v>
      </c>
      <c r="G645" s="38"/>
      <c r="H645" s="40">
        <v>0</v>
      </c>
      <c r="I645" s="40">
        <v>0</v>
      </c>
      <c r="J645" s="40">
        <v>0</v>
      </c>
      <c r="K645" s="40">
        <v>0</v>
      </c>
      <c r="L645" s="40">
        <v>0</v>
      </c>
      <c r="M645" s="40">
        <v>0</v>
      </c>
      <c r="N645" s="40">
        <v>0</v>
      </c>
      <c r="O645" s="40">
        <v>0</v>
      </c>
      <c r="P645" s="40">
        <v>0</v>
      </c>
      <c r="Q645" s="168"/>
    </row>
    <row r="646" spans="2:17" hidden="1">
      <c r="B646" s="110">
        <v>634</v>
      </c>
      <c r="C646" s="35"/>
      <c r="D646" s="36" t="s">
        <v>190</v>
      </c>
      <c r="E646" s="111"/>
      <c r="F646" s="37" t="s">
        <v>190</v>
      </c>
      <c r="G646" s="38"/>
      <c r="H646" s="40">
        <v>0</v>
      </c>
      <c r="I646" s="40">
        <v>0</v>
      </c>
      <c r="J646" s="40">
        <v>0</v>
      </c>
      <c r="K646" s="40">
        <v>0</v>
      </c>
      <c r="L646" s="40">
        <v>0</v>
      </c>
      <c r="M646" s="40">
        <v>0</v>
      </c>
      <c r="N646" s="40">
        <v>0</v>
      </c>
      <c r="O646" s="40">
        <v>0</v>
      </c>
      <c r="P646" s="40">
        <v>0</v>
      </c>
      <c r="Q646" s="168"/>
    </row>
    <row r="647" spans="2:17" hidden="1">
      <c r="B647" s="36">
        <v>635</v>
      </c>
      <c r="C647" s="35"/>
      <c r="D647" s="36" t="s">
        <v>190</v>
      </c>
      <c r="E647" s="111"/>
      <c r="F647" s="37" t="s">
        <v>190</v>
      </c>
      <c r="G647" s="38"/>
      <c r="H647" s="40">
        <v>0</v>
      </c>
      <c r="I647" s="40">
        <v>0</v>
      </c>
      <c r="J647" s="40">
        <v>0</v>
      </c>
      <c r="K647" s="40">
        <v>0</v>
      </c>
      <c r="L647" s="40">
        <v>0</v>
      </c>
      <c r="M647" s="40">
        <v>0</v>
      </c>
      <c r="N647" s="40">
        <v>0</v>
      </c>
      <c r="O647" s="40">
        <v>0</v>
      </c>
      <c r="P647" s="40">
        <v>0</v>
      </c>
      <c r="Q647" s="168"/>
    </row>
    <row r="648" spans="2:17" hidden="1">
      <c r="B648" s="110">
        <v>636</v>
      </c>
      <c r="C648" s="35"/>
      <c r="D648" s="36" t="s">
        <v>190</v>
      </c>
      <c r="E648" s="111"/>
      <c r="F648" s="37" t="s">
        <v>190</v>
      </c>
      <c r="G648" s="38"/>
      <c r="H648" s="40">
        <v>0</v>
      </c>
      <c r="I648" s="40">
        <v>0</v>
      </c>
      <c r="J648" s="40">
        <v>0</v>
      </c>
      <c r="K648" s="40">
        <v>0</v>
      </c>
      <c r="L648" s="40">
        <v>0</v>
      </c>
      <c r="M648" s="40">
        <v>0</v>
      </c>
      <c r="N648" s="40">
        <v>0</v>
      </c>
      <c r="O648" s="40">
        <v>0</v>
      </c>
      <c r="P648" s="40">
        <v>0</v>
      </c>
      <c r="Q648" s="168"/>
    </row>
    <row r="649" spans="2:17" hidden="1">
      <c r="B649" s="36">
        <v>637</v>
      </c>
      <c r="C649" s="35"/>
      <c r="D649" s="36" t="s">
        <v>190</v>
      </c>
      <c r="E649" s="111"/>
      <c r="F649" s="37" t="s">
        <v>190</v>
      </c>
      <c r="G649" s="38"/>
      <c r="H649" s="40">
        <v>0</v>
      </c>
      <c r="I649" s="40">
        <v>0</v>
      </c>
      <c r="J649" s="40">
        <v>0</v>
      </c>
      <c r="K649" s="40">
        <v>0</v>
      </c>
      <c r="L649" s="40">
        <v>0</v>
      </c>
      <c r="M649" s="40">
        <v>0</v>
      </c>
      <c r="N649" s="40">
        <v>0</v>
      </c>
      <c r="O649" s="40">
        <v>0</v>
      </c>
      <c r="P649" s="40">
        <v>0</v>
      </c>
      <c r="Q649" s="168"/>
    </row>
    <row r="650" spans="2:17" hidden="1">
      <c r="B650" s="110">
        <v>638</v>
      </c>
      <c r="C650" s="35"/>
      <c r="D650" s="36" t="s">
        <v>190</v>
      </c>
      <c r="E650" s="111"/>
      <c r="F650" s="37" t="s">
        <v>190</v>
      </c>
      <c r="G650" s="38"/>
      <c r="H650" s="40">
        <v>0</v>
      </c>
      <c r="I650" s="40">
        <v>0</v>
      </c>
      <c r="J650" s="40">
        <v>0</v>
      </c>
      <c r="K650" s="40">
        <v>0</v>
      </c>
      <c r="L650" s="40">
        <v>0</v>
      </c>
      <c r="M650" s="40">
        <v>0</v>
      </c>
      <c r="N650" s="40">
        <v>0</v>
      </c>
      <c r="O650" s="40">
        <v>0</v>
      </c>
      <c r="P650" s="40">
        <v>0</v>
      </c>
      <c r="Q650" s="168"/>
    </row>
    <row r="651" spans="2:17" hidden="1">
      <c r="B651" s="36">
        <v>639</v>
      </c>
      <c r="C651" s="35"/>
      <c r="D651" s="36" t="s">
        <v>190</v>
      </c>
      <c r="E651" s="111"/>
      <c r="F651" s="37" t="s">
        <v>190</v>
      </c>
      <c r="G651" s="38"/>
      <c r="H651" s="40">
        <v>0</v>
      </c>
      <c r="I651" s="40">
        <v>0</v>
      </c>
      <c r="J651" s="40">
        <v>0</v>
      </c>
      <c r="K651" s="40">
        <v>0</v>
      </c>
      <c r="L651" s="40">
        <v>0</v>
      </c>
      <c r="M651" s="40">
        <v>0</v>
      </c>
      <c r="N651" s="40">
        <v>0</v>
      </c>
      <c r="O651" s="40">
        <v>0</v>
      </c>
      <c r="P651" s="40">
        <v>0</v>
      </c>
      <c r="Q651" s="168"/>
    </row>
    <row r="652" spans="2:17" hidden="1">
      <c r="B652" s="110">
        <v>640</v>
      </c>
      <c r="C652" s="35"/>
      <c r="D652" s="36" t="s">
        <v>190</v>
      </c>
      <c r="E652" s="111"/>
      <c r="F652" s="37" t="s">
        <v>190</v>
      </c>
      <c r="G652" s="38"/>
      <c r="H652" s="40">
        <v>0</v>
      </c>
      <c r="I652" s="40">
        <v>0</v>
      </c>
      <c r="J652" s="40">
        <v>0</v>
      </c>
      <c r="K652" s="40">
        <v>0</v>
      </c>
      <c r="L652" s="40">
        <v>0</v>
      </c>
      <c r="M652" s="40">
        <v>0</v>
      </c>
      <c r="N652" s="40">
        <v>0</v>
      </c>
      <c r="O652" s="40">
        <v>0</v>
      </c>
      <c r="P652" s="40">
        <v>0</v>
      </c>
      <c r="Q652" s="168"/>
    </row>
    <row r="653" spans="2:17" hidden="1">
      <c r="B653" s="36">
        <v>641</v>
      </c>
      <c r="C653" s="35"/>
      <c r="D653" s="36" t="s">
        <v>190</v>
      </c>
      <c r="E653" s="111"/>
      <c r="F653" s="37" t="s">
        <v>190</v>
      </c>
      <c r="G653" s="38"/>
      <c r="H653" s="40">
        <v>0</v>
      </c>
      <c r="I653" s="40">
        <v>0</v>
      </c>
      <c r="J653" s="40">
        <v>0</v>
      </c>
      <c r="K653" s="40">
        <v>0</v>
      </c>
      <c r="L653" s="40">
        <v>0</v>
      </c>
      <c r="M653" s="40">
        <v>0</v>
      </c>
      <c r="N653" s="40">
        <v>0</v>
      </c>
      <c r="O653" s="40">
        <v>0</v>
      </c>
      <c r="P653" s="40">
        <v>0</v>
      </c>
      <c r="Q653" s="168"/>
    </row>
    <row r="654" spans="2:17" hidden="1">
      <c r="B654" s="110">
        <v>642</v>
      </c>
      <c r="C654" s="35"/>
      <c r="D654" s="36" t="s">
        <v>190</v>
      </c>
      <c r="E654" s="111"/>
      <c r="F654" s="37" t="s">
        <v>190</v>
      </c>
      <c r="G654" s="38"/>
      <c r="H654" s="40">
        <v>0</v>
      </c>
      <c r="I654" s="40">
        <v>0</v>
      </c>
      <c r="J654" s="40">
        <v>0</v>
      </c>
      <c r="K654" s="40">
        <v>0</v>
      </c>
      <c r="L654" s="40">
        <v>0</v>
      </c>
      <c r="M654" s="40">
        <v>0</v>
      </c>
      <c r="N654" s="40">
        <v>0</v>
      </c>
      <c r="O654" s="40">
        <v>0</v>
      </c>
      <c r="P654" s="40">
        <v>0</v>
      </c>
      <c r="Q654" s="168"/>
    </row>
    <row r="655" spans="2:17" hidden="1">
      <c r="B655" s="36">
        <v>643</v>
      </c>
      <c r="C655" s="35"/>
      <c r="D655" s="36" t="s">
        <v>190</v>
      </c>
      <c r="E655" s="111"/>
      <c r="F655" s="37" t="s">
        <v>190</v>
      </c>
      <c r="G655" s="38"/>
      <c r="H655" s="40">
        <v>0</v>
      </c>
      <c r="I655" s="40">
        <v>0</v>
      </c>
      <c r="J655" s="40">
        <v>0</v>
      </c>
      <c r="K655" s="40">
        <v>0</v>
      </c>
      <c r="L655" s="40">
        <v>0</v>
      </c>
      <c r="M655" s="40">
        <v>0</v>
      </c>
      <c r="N655" s="40">
        <v>0</v>
      </c>
      <c r="O655" s="40">
        <v>0</v>
      </c>
      <c r="P655" s="40">
        <v>0</v>
      </c>
      <c r="Q655" s="168"/>
    </row>
    <row r="656" spans="2:17" hidden="1">
      <c r="B656" s="110">
        <v>644</v>
      </c>
      <c r="C656" s="35"/>
      <c r="D656" s="36" t="s">
        <v>190</v>
      </c>
      <c r="E656" s="111"/>
      <c r="F656" s="37" t="s">
        <v>190</v>
      </c>
      <c r="G656" s="38"/>
      <c r="H656" s="40">
        <v>0</v>
      </c>
      <c r="I656" s="40">
        <v>0</v>
      </c>
      <c r="J656" s="40">
        <v>0</v>
      </c>
      <c r="K656" s="40">
        <v>0</v>
      </c>
      <c r="L656" s="40">
        <v>0</v>
      </c>
      <c r="M656" s="40">
        <v>0</v>
      </c>
      <c r="N656" s="40">
        <v>0</v>
      </c>
      <c r="O656" s="40">
        <v>0</v>
      </c>
      <c r="P656" s="40">
        <v>0</v>
      </c>
      <c r="Q656" s="168"/>
    </row>
    <row r="657" spans="2:17" hidden="1">
      <c r="B657" s="36">
        <v>645</v>
      </c>
      <c r="C657" s="35"/>
      <c r="D657" s="36" t="s">
        <v>190</v>
      </c>
      <c r="E657" s="111"/>
      <c r="F657" s="37" t="s">
        <v>190</v>
      </c>
      <c r="G657" s="38"/>
      <c r="H657" s="40">
        <v>0</v>
      </c>
      <c r="I657" s="40">
        <v>0</v>
      </c>
      <c r="J657" s="40">
        <v>0</v>
      </c>
      <c r="K657" s="40">
        <v>0</v>
      </c>
      <c r="L657" s="40">
        <v>0</v>
      </c>
      <c r="M657" s="40">
        <v>0</v>
      </c>
      <c r="N657" s="40">
        <v>0</v>
      </c>
      <c r="O657" s="40">
        <v>0</v>
      </c>
      <c r="P657" s="40">
        <v>0</v>
      </c>
      <c r="Q657" s="168"/>
    </row>
    <row r="658" spans="2:17" hidden="1">
      <c r="B658" s="110">
        <v>646</v>
      </c>
      <c r="C658" s="35"/>
      <c r="D658" s="36" t="s">
        <v>190</v>
      </c>
      <c r="E658" s="111"/>
      <c r="F658" s="37" t="s">
        <v>190</v>
      </c>
      <c r="G658" s="38"/>
      <c r="H658" s="40">
        <v>0</v>
      </c>
      <c r="I658" s="40">
        <v>0</v>
      </c>
      <c r="J658" s="40">
        <v>0</v>
      </c>
      <c r="K658" s="40">
        <v>0</v>
      </c>
      <c r="L658" s="40">
        <v>0</v>
      </c>
      <c r="M658" s="40">
        <v>0</v>
      </c>
      <c r="N658" s="40">
        <v>0</v>
      </c>
      <c r="O658" s="40">
        <v>0</v>
      </c>
      <c r="P658" s="40">
        <v>0</v>
      </c>
      <c r="Q658" s="168"/>
    </row>
    <row r="659" spans="2:17" hidden="1">
      <c r="B659" s="36">
        <v>647</v>
      </c>
      <c r="C659" s="35"/>
      <c r="D659" s="36" t="s">
        <v>190</v>
      </c>
      <c r="E659" s="111"/>
      <c r="F659" s="37" t="s">
        <v>190</v>
      </c>
      <c r="G659" s="38"/>
      <c r="H659" s="40">
        <v>0</v>
      </c>
      <c r="I659" s="40">
        <v>0</v>
      </c>
      <c r="J659" s="40">
        <v>0</v>
      </c>
      <c r="K659" s="40">
        <v>0</v>
      </c>
      <c r="L659" s="40">
        <v>0</v>
      </c>
      <c r="M659" s="40">
        <v>0</v>
      </c>
      <c r="N659" s="40">
        <v>0</v>
      </c>
      <c r="O659" s="40">
        <v>0</v>
      </c>
      <c r="P659" s="40">
        <v>0</v>
      </c>
      <c r="Q659" s="168"/>
    </row>
    <row r="660" spans="2:17" hidden="1">
      <c r="B660" s="110">
        <v>648</v>
      </c>
      <c r="C660" s="35"/>
      <c r="D660" s="36" t="s">
        <v>190</v>
      </c>
      <c r="E660" s="111"/>
      <c r="F660" s="37" t="s">
        <v>190</v>
      </c>
      <c r="G660" s="38"/>
      <c r="H660" s="40">
        <v>0</v>
      </c>
      <c r="I660" s="40">
        <v>0</v>
      </c>
      <c r="J660" s="40">
        <v>0</v>
      </c>
      <c r="K660" s="40">
        <v>0</v>
      </c>
      <c r="L660" s="40">
        <v>0</v>
      </c>
      <c r="M660" s="40">
        <v>0</v>
      </c>
      <c r="N660" s="40">
        <v>0</v>
      </c>
      <c r="O660" s="40">
        <v>0</v>
      </c>
      <c r="P660" s="40">
        <v>0</v>
      </c>
      <c r="Q660" s="168"/>
    </row>
    <row r="661" spans="2:17" hidden="1">
      <c r="B661" s="36">
        <v>649</v>
      </c>
      <c r="C661" s="35"/>
      <c r="D661" s="36" t="s">
        <v>190</v>
      </c>
      <c r="E661" s="111"/>
      <c r="F661" s="37" t="s">
        <v>190</v>
      </c>
      <c r="G661" s="38"/>
      <c r="H661" s="40">
        <v>0</v>
      </c>
      <c r="I661" s="40">
        <v>0</v>
      </c>
      <c r="J661" s="40">
        <v>0</v>
      </c>
      <c r="K661" s="40">
        <v>0</v>
      </c>
      <c r="L661" s="40">
        <v>0</v>
      </c>
      <c r="M661" s="40">
        <v>0</v>
      </c>
      <c r="N661" s="40">
        <v>0</v>
      </c>
      <c r="O661" s="40">
        <v>0</v>
      </c>
      <c r="P661" s="40">
        <v>0</v>
      </c>
      <c r="Q661" s="168"/>
    </row>
    <row r="662" spans="2:17" hidden="1">
      <c r="B662" s="110">
        <v>650</v>
      </c>
      <c r="C662" s="35"/>
      <c r="D662" s="36" t="s">
        <v>190</v>
      </c>
      <c r="E662" s="111"/>
      <c r="F662" s="37" t="s">
        <v>190</v>
      </c>
      <c r="G662" s="38"/>
      <c r="H662" s="40">
        <v>0</v>
      </c>
      <c r="I662" s="40">
        <v>0</v>
      </c>
      <c r="J662" s="40">
        <v>0</v>
      </c>
      <c r="K662" s="40">
        <v>0</v>
      </c>
      <c r="L662" s="40">
        <v>0</v>
      </c>
      <c r="M662" s="40">
        <v>0</v>
      </c>
      <c r="N662" s="40">
        <v>0</v>
      </c>
      <c r="O662" s="40">
        <v>0</v>
      </c>
      <c r="P662" s="40">
        <v>0</v>
      </c>
      <c r="Q662" s="168"/>
    </row>
    <row r="663" spans="2:17" hidden="1">
      <c r="B663" s="36">
        <v>651</v>
      </c>
      <c r="C663" s="35"/>
      <c r="D663" s="36" t="s">
        <v>190</v>
      </c>
      <c r="E663" s="111"/>
      <c r="F663" s="37" t="s">
        <v>190</v>
      </c>
      <c r="G663" s="38"/>
      <c r="H663" s="40">
        <v>0</v>
      </c>
      <c r="I663" s="40">
        <v>0</v>
      </c>
      <c r="J663" s="40">
        <v>0</v>
      </c>
      <c r="K663" s="40">
        <v>0</v>
      </c>
      <c r="L663" s="40">
        <v>0</v>
      </c>
      <c r="M663" s="40">
        <v>0</v>
      </c>
      <c r="N663" s="40">
        <v>0</v>
      </c>
      <c r="O663" s="40">
        <v>0</v>
      </c>
      <c r="P663" s="40">
        <v>0</v>
      </c>
      <c r="Q663" s="168"/>
    </row>
    <row r="664" spans="2:17" hidden="1">
      <c r="B664" s="110">
        <v>652</v>
      </c>
      <c r="C664" s="35"/>
      <c r="D664" s="36" t="s">
        <v>190</v>
      </c>
      <c r="E664" s="111"/>
      <c r="F664" s="37" t="s">
        <v>190</v>
      </c>
      <c r="G664" s="38"/>
      <c r="H664" s="40">
        <v>0</v>
      </c>
      <c r="I664" s="40">
        <v>0</v>
      </c>
      <c r="J664" s="40">
        <v>0</v>
      </c>
      <c r="K664" s="40">
        <v>0</v>
      </c>
      <c r="L664" s="40">
        <v>0</v>
      </c>
      <c r="M664" s="40">
        <v>0</v>
      </c>
      <c r="N664" s="40">
        <v>0</v>
      </c>
      <c r="O664" s="40">
        <v>0</v>
      </c>
      <c r="P664" s="40">
        <v>0</v>
      </c>
      <c r="Q664" s="168"/>
    </row>
    <row r="665" spans="2:17" hidden="1">
      <c r="B665" s="36">
        <v>653</v>
      </c>
      <c r="C665" s="35"/>
      <c r="D665" s="36" t="s">
        <v>190</v>
      </c>
      <c r="E665" s="111"/>
      <c r="F665" s="37" t="s">
        <v>190</v>
      </c>
      <c r="G665" s="38"/>
      <c r="H665" s="40">
        <v>0</v>
      </c>
      <c r="I665" s="40">
        <v>0</v>
      </c>
      <c r="J665" s="40">
        <v>0</v>
      </c>
      <c r="K665" s="40">
        <v>0</v>
      </c>
      <c r="L665" s="40">
        <v>0</v>
      </c>
      <c r="M665" s="40">
        <v>0</v>
      </c>
      <c r="N665" s="40">
        <v>0</v>
      </c>
      <c r="O665" s="40">
        <v>0</v>
      </c>
      <c r="P665" s="40">
        <v>0</v>
      </c>
      <c r="Q665" s="168"/>
    </row>
    <row r="666" spans="2:17" hidden="1">
      <c r="B666" s="110">
        <v>654</v>
      </c>
      <c r="C666" s="35"/>
      <c r="D666" s="36" t="s">
        <v>190</v>
      </c>
      <c r="E666" s="111"/>
      <c r="F666" s="37" t="s">
        <v>190</v>
      </c>
      <c r="G666" s="38"/>
      <c r="H666" s="40">
        <v>0</v>
      </c>
      <c r="I666" s="40">
        <v>0</v>
      </c>
      <c r="J666" s="40">
        <v>0</v>
      </c>
      <c r="K666" s="40">
        <v>0</v>
      </c>
      <c r="L666" s="40">
        <v>0</v>
      </c>
      <c r="M666" s="40">
        <v>0</v>
      </c>
      <c r="N666" s="40">
        <v>0</v>
      </c>
      <c r="O666" s="40">
        <v>0</v>
      </c>
      <c r="P666" s="40">
        <v>0</v>
      </c>
      <c r="Q666" s="168"/>
    </row>
    <row r="667" spans="2:17" hidden="1">
      <c r="B667" s="36">
        <v>655</v>
      </c>
      <c r="C667" s="35"/>
      <c r="D667" s="36" t="s">
        <v>190</v>
      </c>
      <c r="E667" s="111"/>
      <c r="F667" s="37" t="s">
        <v>190</v>
      </c>
      <c r="G667" s="38"/>
      <c r="H667" s="40">
        <v>0</v>
      </c>
      <c r="I667" s="40">
        <v>0</v>
      </c>
      <c r="J667" s="40">
        <v>0</v>
      </c>
      <c r="K667" s="40">
        <v>0</v>
      </c>
      <c r="L667" s="40">
        <v>0</v>
      </c>
      <c r="M667" s="40">
        <v>0</v>
      </c>
      <c r="N667" s="40">
        <v>0</v>
      </c>
      <c r="O667" s="40">
        <v>0</v>
      </c>
      <c r="P667" s="40">
        <v>0</v>
      </c>
      <c r="Q667" s="168"/>
    </row>
    <row r="668" spans="2:17" hidden="1">
      <c r="B668" s="110">
        <v>656</v>
      </c>
      <c r="C668" s="35"/>
      <c r="D668" s="36" t="s">
        <v>190</v>
      </c>
      <c r="E668" s="111"/>
      <c r="F668" s="37" t="s">
        <v>190</v>
      </c>
      <c r="G668" s="38"/>
      <c r="H668" s="40">
        <v>0</v>
      </c>
      <c r="I668" s="40">
        <v>0</v>
      </c>
      <c r="J668" s="40">
        <v>0</v>
      </c>
      <c r="K668" s="40">
        <v>0</v>
      </c>
      <c r="L668" s="40">
        <v>0</v>
      </c>
      <c r="M668" s="40">
        <v>0</v>
      </c>
      <c r="N668" s="40">
        <v>0</v>
      </c>
      <c r="O668" s="40">
        <v>0</v>
      </c>
      <c r="P668" s="40">
        <v>0</v>
      </c>
      <c r="Q668" s="168"/>
    </row>
    <row r="669" spans="2:17" hidden="1">
      <c r="B669" s="36">
        <v>657</v>
      </c>
      <c r="C669" s="35"/>
      <c r="D669" s="36" t="s">
        <v>190</v>
      </c>
      <c r="E669" s="111"/>
      <c r="F669" s="37" t="s">
        <v>190</v>
      </c>
      <c r="G669" s="38"/>
      <c r="H669" s="40">
        <v>0</v>
      </c>
      <c r="I669" s="40">
        <v>0</v>
      </c>
      <c r="J669" s="40">
        <v>0</v>
      </c>
      <c r="K669" s="40">
        <v>0</v>
      </c>
      <c r="L669" s="40">
        <v>0</v>
      </c>
      <c r="M669" s="40">
        <v>0</v>
      </c>
      <c r="N669" s="40">
        <v>0</v>
      </c>
      <c r="O669" s="40">
        <v>0</v>
      </c>
      <c r="P669" s="40">
        <v>0</v>
      </c>
      <c r="Q669" s="168"/>
    </row>
    <row r="670" spans="2:17" hidden="1">
      <c r="B670" s="110">
        <v>658</v>
      </c>
      <c r="C670" s="35"/>
      <c r="D670" s="36" t="s">
        <v>190</v>
      </c>
      <c r="E670" s="111"/>
      <c r="F670" s="37" t="s">
        <v>190</v>
      </c>
      <c r="G670" s="38"/>
      <c r="H670" s="40">
        <v>0</v>
      </c>
      <c r="I670" s="40">
        <v>0</v>
      </c>
      <c r="J670" s="40">
        <v>0</v>
      </c>
      <c r="K670" s="40">
        <v>0</v>
      </c>
      <c r="L670" s="40">
        <v>0</v>
      </c>
      <c r="M670" s="40">
        <v>0</v>
      </c>
      <c r="N670" s="40">
        <v>0</v>
      </c>
      <c r="O670" s="40">
        <v>0</v>
      </c>
      <c r="P670" s="40">
        <v>0</v>
      </c>
      <c r="Q670" s="168"/>
    </row>
    <row r="671" spans="2:17" hidden="1">
      <c r="B671" s="36">
        <v>659</v>
      </c>
      <c r="C671" s="35"/>
      <c r="D671" s="36" t="s">
        <v>190</v>
      </c>
      <c r="E671" s="111"/>
      <c r="F671" s="37" t="s">
        <v>190</v>
      </c>
      <c r="G671" s="38"/>
      <c r="H671" s="40">
        <v>0</v>
      </c>
      <c r="I671" s="40">
        <v>0</v>
      </c>
      <c r="J671" s="40">
        <v>0</v>
      </c>
      <c r="K671" s="40">
        <v>0</v>
      </c>
      <c r="L671" s="40">
        <v>0</v>
      </c>
      <c r="M671" s="40">
        <v>0</v>
      </c>
      <c r="N671" s="40">
        <v>0</v>
      </c>
      <c r="O671" s="40">
        <v>0</v>
      </c>
      <c r="P671" s="40">
        <v>0</v>
      </c>
      <c r="Q671" s="168"/>
    </row>
    <row r="672" spans="2:17" hidden="1">
      <c r="B672" s="110">
        <v>660</v>
      </c>
      <c r="C672" s="35"/>
      <c r="D672" s="36" t="s">
        <v>190</v>
      </c>
      <c r="E672" s="111"/>
      <c r="F672" s="37" t="s">
        <v>190</v>
      </c>
      <c r="G672" s="38"/>
      <c r="H672" s="40">
        <v>0</v>
      </c>
      <c r="I672" s="40">
        <v>0</v>
      </c>
      <c r="J672" s="40">
        <v>0</v>
      </c>
      <c r="K672" s="40">
        <v>0</v>
      </c>
      <c r="L672" s="40">
        <v>0</v>
      </c>
      <c r="M672" s="40">
        <v>0</v>
      </c>
      <c r="N672" s="40">
        <v>0</v>
      </c>
      <c r="O672" s="40">
        <v>0</v>
      </c>
      <c r="P672" s="40">
        <v>0</v>
      </c>
      <c r="Q672" s="168"/>
    </row>
    <row r="673" spans="2:17" hidden="1">
      <c r="B673" s="36">
        <v>661</v>
      </c>
      <c r="C673" s="35"/>
      <c r="D673" s="36" t="s">
        <v>190</v>
      </c>
      <c r="E673" s="111"/>
      <c r="F673" s="37" t="s">
        <v>190</v>
      </c>
      <c r="G673" s="38"/>
      <c r="H673" s="40">
        <v>0</v>
      </c>
      <c r="I673" s="40">
        <v>0</v>
      </c>
      <c r="J673" s="40">
        <v>0</v>
      </c>
      <c r="K673" s="40">
        <v>0</v>
      </c>
      <c r="L673" s="40">
        <v>0</v>
      </c>
      <c r="M673" s="40">
        <v>0</v>
      </c>
      <c r="N673" s="40">
        <v>0</v>
      </c>
      <c r="O673" s="40">
        <v>0</v>
      </c>
      <c r="P673" s="40">
        <v>0</v>
      </c>
      <c r="Q673" s="168"/>
    </row>
    <row r="674" spans="2:17" hidden="1">
      <c r="B674" s="110">
        <v>662</v>
      </c>
      <c r="C674" s="35"/>
      <c r="D674" s="36" t="s">
        <v>190</v>
      </c>
      <c r="E674" s="111"/>
      <c r="F674" s="37" t="s">
        <v>190</v>
      </c>
      <c r="G674" s="38"/>
      <c r="H674" s="40">
        <v>0</v>
      </c>
      <c r="I674" s="40">
        <v>0</v>
      </c>
      <c r="J674" s="40">
        <v>0</v>
      </c>
      <c r="K674" s="40">
        <v>0</v>
      </c>
      <c r="L674" s="40">
        <v>0</v>
      </c>
      <c r="M674" s="40">
        <v>0</v>
      </c>
      <c r="N674" s="40">
        <v>0</v>
      </c>
      <c r="O674" s="40">
        <v>0</v>
      </c>
      <c r="P674" s="40">
        <v>0</v>
      </c>
      <c r="Q674" s="168"/>
    </row>
    <row r="675" spans="2:17" hidden="1">
      <c r="B675" s="36">
        <v>663</v>
      </c>
      <c r="C675" s="35"/>
      <c r="D675" s="36" t="s">
        <v>190</v>
      </c>
      <c r="E675" s="111"/>
      <c r="F675" s="37" t="s">
        <v>190</v>
      </c>
      <c r="G675" s="38"/>
      <c r="H675" s="40">
        <v>0</v>
      </c>
      <c r="I675" s="40">
        <v>0</v>
      </c>
      <c r="J675" s="40">
        <v>0</v>
      </c>
      <c r="K675" s="40">
        <v>0</v>
      </c>
      <c r="L675" s="40">
        <v>0</v>
      </c>
      <c r="M675" s="40">
        <v>0</v>
      </c>
      <c r="N675" s="40">
        <v>0</v>
      </c>
      <c r="O675" s="40">
        <v>0</v>
      </c>
      <c r="P675" s="40">
        <v>0</v>
      </c>
      <c r="Q675" s="168"/>
    </row>
    <row r="676" spans="2:17" hidden="1">
      <c r="B676" s="110">
        <v>664</v>
      </c>
      <c r="C676" s="35"/>
      <c r="D676" s="36" t="s">
        <v>190</v>
      </c>
      <c r="E676" s="111"/>
      <c r="F676" s="37" t="s">
        <v>190</v>
      </c>
      <c r="G676" s="38"/>
      <c r="H676" s="40">
        <v>0</v>
      </c>
      <c r="I676" s="40">
        <v>0</v>
      </c>
      <c r="J676" s="40">
        <v>0</v>
      </c>
      <c r="K676" s="40">
        <v>0</v>
      </c>
      <c r="L676" s="40">
        <v>0</v>
      </c>
      <c r="M676" s="40">
        <v>0</v>
      </c>
      <c r="N676" s="40">
        <v>0</v>
      </c>
      <c r="O676" s="40">
        <v>0</v>
      </c>
      <c r="P676" s="40">
        <v>0</v>
      </c>
      <c r="Q676" s="168"/>
    </row>
    <row r="677" spans="2:17" hidden="1">
      <c r="B677" s="36">
        <v>665</v>
      </c>
      <c r="C677" s="35"/>
      <c r="D677" s="36" t="s">
        <v>190</v>
      </c>
      <c r="E677" s="111"/>
      <c r="F677" s="37" t="s">
        <v>190</v>
      </c>
      <c r="G677" s="38"/>
      <c r="H677" s="40">
        <v>0</v>
      </c>
      <c r="I677" s="40">
        <v>0</v>
      </c>
      <c r="J677" s="40">
        <v>0</v>
      </c>
      <c r="K677" s="40">
        <v>0</v>
      </c>
      <c r="L677" s="40">
        <v>0</v>
      </c>
      <c r="M677" s="40">
        <v>0</v>
      </c>
      <c r="N677" s="40">
        <v>0</v>
      </c>
      <c r="O677" s="40">
        <v>0</v>
      </c>
      <c r="P677" s="40">
        <v>0</v>
      </c>
      <c r="Q677" s="168"/>
    </row>
    <row r="678" spans="2:17" hidden="1">
      <c r="B678" s="110">
        <v>666</v>
      </c>
      <c r="C678" s="35"/>
      <c r="D678" s="36" t="s">
        <v>190</v>
      </c>
      <c r="E678" s="111"/>
      <c r="F678" s="37" t="s">
        <v>190</v>
      </c>
      <c r="G678" s="38"/>
      <c r="H678" s="40">
        <v>0</v>
      </c>
      <c r="I678" s="40">
        <v>0</v>
      </c>
      <c r="J678" s="40">
        <v>0</v>
      </c>
      <c r="K678" s="40">
        <v>0</v>
      </c>
      <c r="L678" s="40">
        <v>0</v>
      </c>
      <c r="M678" s="40">
        <v>0</v>
      </c>
      <c r="N678" s="40">
        <v>0</v>
      </c>
      <c r="O678" s="40">
        <v>0</v>
      </c>
      <c r="P678" s="40">
        <v>0</v>
      </c>
      <c r="Q678" s="168"/>
    </row>
    <row r="679" spans="2:17" hidden="1">
      <c r="B679" s="36">
        <v>667</v>
      </c>
      <c r="C679" s="35"/>
      <c r="D679" s="36" t="s">
        <v>190</v>
      </c>
      <c r="E679" s="111"/>
      <c r="F679" s="37" t="s">
        <v>190</v>
      </c>
      <c r="G679" s="38"/>
      <c r="H679" s="40">
        <v>0</v>
      </c>
      <c r="I679" s="40">
        <v>0</v>
      </c>
      <c r="J679" s="40">
        <v>0</v>
      </c>
      <c r="K679" s="40">
        <v>0</v>
      </c>
      <c r="L679" s="40">
        <v>0</v>
      </c>
      <c r="M679" s="40">
        <v>0</v>
      </c>
      <c r="N679" s="40">
        <v>0</v>
      </c>
      <c r="O679" s="40">
        <v>0</v>
      </c>
      <c r="P679" s="40">
        <v>0</v>
      </c>
      <c r="Q679" s="168"/>
    </row>
    <row r="680" spans="2:17" hidden="1">
      <c r="B680" s="110">
        <v>668</v>
      </c>
      <c r="C680" s="35"/>
      <c r="D680" s="36" t="s">
        <v>190</v>
      </c>
      <c r="E680" s="111"/>
      <c r="F680" s="37" t="s">
        <v>190</v>
      </c>
      <c r="G680" s="38"/>
      <c r="H680" s="40">
        <v>0</v>
      </c>
      <c r="I680" s="40">
        <v>0</v>
      </c>
      <c r="J680" s="40">
        <v>0</v>
      </c>
      <c r="K680" s="40">
        <v>0</v>
      </c>
      <c r="L680" s="40">
        <v>0</v>
      </c>
      <c r="M680" s="40">
        <v>0</v>
      </c>
      <c r="N680" s="40">
        <v>0</v>
      </c>
      <c r="O680" s="40">
        <v>0</v>
      </c>
      <c r="P680" s="40">
        <v>0</v>
      </c>
      <c r="Q680" s="168"/>
    </row>
    <row r="681" spans="2:17" hidden="1">
      <c r="B681" s="36">
        <v>669</v>
      </c>
      <c r="C681" s="35"/>
      <c r="D681" s="36" t="s">
        <v>190</v>
      </c>
      <c r="E681" s="111"/>
      <c r="F681" s="37" t="s">
        <v>190</v>
      </c>
      <c r="G681" s="38"/>
      <c r="H681" s="40">
        <v>0</v>
      </c>
      <c r="I681" s="40">
        <v>0</v>
      </c>
      <c r="J681" s="40">
        <v>0</v>
      </c>
      <c r="K681" s="40">
        <v>0</v>
      </c>
      <c r="L681" s="40">
        <v>0</v>
      </c>
      <c r="M681" s="40">
        <v>0</v>
      </c>
      <c r="N681" s="40">
        <v>0</v>
      </c>
      <c r="O681" s="40">
        <v>0</v>
      </c>
      <c r="P681" s="40">
        <v>0</v>
      </c>
      <c r="Q681" s="168"/>
    </row>
    <row r="682" spans="2:17" hidden="1">
      <c r="B682" s="110">
        <v>670</v>
      </c>
      <c r="C682" s="35"/>
      <c r="D682" s="36" t="s">
        <v>190</v>
      </c>
      <c r="E682" s="111"/>
      <c r="F682" s="37" t="s">
        <v>190</v>
      </c>
      <c r="G682" s="38"/>
      <c r="H682" s="40">
        <v>0</v>
      </c>
      <c r="I682" s="40">
        <v>0</v>
      </c>
      <c r="J682" s="40">
        <v>0</v>
      </c>
      <c r="K682" s="40">
        <v>0</v>
      </c>
      <c r="L682" s="40">
        <v>0</v>
      </c>
      <c r="M682" s="40">
        <v>0</v>
      </c>
      <c r="N682" s="40">
        <v>0</v>
      </c>
      <c r="O682" s="40">
        <v>0</v>
      </c>
      <c r="P682" s="40">
        <v>0</v>
      </c>
      <c r="Q682" s="168"/>
    </row>
    <row r="683" spans="2:17" hidden="1">
      <c r="B683" s="36">
        <v>671</v>
      </c>
      <c r="C683" s="35"/>
      <c r="D683" s="36" t="s">
        <v>190</v>
      </c>
      <c r="E683" s="111"/>
      <c r="F683" s="37" t="s">
        <v>190</v>
      </c>
      <c r="G683" s="38"/>
      <c r="H683" s="40">
        <v>0</v>
      </c>
      <c r="I683" s="40">
        <v>0</v>
      </c>
      <c r="J683" s="40">
        <v>0</v>
      </c>
      <c r="K683" s="40">
        <v>0</v>
      </c>
      <c r="L683" s="40">
        <v>0</v>
      </c>
      <c r="M683" s="40">
        <v>0</v>
      </c>
      <c r="N683" s="40">
        <v>0</v>
      </c>
      <c r="O683" s="40">
        <v>0</v>
      </c>
      <c r="P683" s="40">
        <v>0</v>
      </c>
      <c r="Q683" s="168"/>
    </row>
    <row r="684" spans="2:17" hidden="1">
      <c r="B684" s="110">
        <v>672</v>
      </c>
      <c r="C684" s="35"/>
      <c r="D684" s="36" t="s">
        <v>190</v>
      </c>
      <c r="E684" s="111"/>
      <c r="F684" s="37" t="s">
        <v>190</v>
      </c>
      <c r="G684" s="38"/>
      <c r="H684" s="40">
        <v>0</v>
      </c>
      <c r="I684" s="40">
        <v>0</v>
      </c>
      <c r="J684" s="40">
        <v>0</v>
      </c>
      <c r="K684" s="40">
        <v>0</v>
      </c>
      <c r="L684" s="40">
        <v>0</v>
      </c>
      <c r="M684" s="40">
        <v>0</v>
      </c>
      <c r="N684" s="40">
        <v>0</v>
      </c>
      <c r="O684" s="40">
        <v>0</v>
      </c>
      <c r="P684" s="40">
        <v>0</v>
      </c>
      <c r="Q684" s="168"/>
    </row>
    <row r="685" spans="2:17" hidden="1">
      <c r="B685" s="36">
        <v>673</v>
      </c>
      <c r="C685" s="35"/>
      <c r="D685" s="36" t="s">
        <v>190</v>
      </c>
      <c r="E685" s="111"/>
      <c r="F685" s="37" t="s">
        <v>190</v>
      </c>
      <c r="G685" s="38"/>
      <c r="H685" s="40">
        <v>0</v>
      </c>
      <c r="I685" s="40">
        <v>0</v>
      </c>
      <c r="J685" s="40">
        <v>0</v>
      </c>
      <c r="K685" s="40">
        <v>0</v>
      </c>
      <c r="L685" s="40">
        <v>0</v>
      </c>
      <c r="M685" s="40">
        <v>0</v>
      </c>
      <c r="N685" s="40">
        <v>0</v>
      </c>
      <c r="O685" s="40">
        <v>0</v>
      </c>
      <c r="P685" s="40">
        <v>0</v>
      </c>
      <c r="Q685" s="168"/>
    </row>
    <row r="686" spans="2:17" hidden="1">
      <c r="B686" s="110">
        <v>674</v>
      </c>
      <c r="C686" s="35"/>
      <c r="D686" s="36" t="s">
        <v>190</v>
      </c>
      <c r="E686" s="111"/>
      <c r="F686" s="37" t="s">
        <v>190</v>
      </c>
      <c r="G686" s="38"/>
      <c r="H686" s="40">
        <v>0</v>
      </c>
      <c r="I686" s="40">
        <v>0</v>
      </c>
      <c r="J686" s="40">
        <v>0</v>
      </c>
      <c r="K686" s="40">
        <v>0</v>
      </c>
      <c r="L686" s="40">
        <v>0</v>
      </c>
      <c r="M686" s="40">
        <v>0</v>
      </c>
      <c r="N686" s="40">
        <v>0</v>
      </c>
      <c r="O686" s="40">
        <v>0</v>
      </c>
      <c r="P686" s="40">
        <v>0</v>
      </c>
      <c r="Q686" s="168"/>
    </row>
    <row r="687" spans="2:17" hidden="1">
      <c r="B687" s="36">
        <v>675</v>
      </c>
      <c r="C687" s="35"/>
      <c r="D687" s="36" t="s">
        <v>190</v>
      </c>
      <c r="E687" s="111"/>
      <c r="F687" s="37" t="s">
        <v>190</v>
      </c>
      <c r="G687" s="38"/>
      <c r="H687" s="40">
        <v>0</v>
      </c>
      <c r="I687" s="40">
        <v>0</v>
      </c>
      <c r="J687" s="40">
        <v>0</v>
      </c>
      <c r="K687" s="40">
        <v>0</v>
      </c>
      <c r="L687" s="40">
        <v>0</v>
      </c>
      <c r="M687" s="40">
        <v>0</v>
      </c>
      <c r="N687" s="40">
        <v>0</v>
      </c>
      <c r="O687" s="40">
        <v>0</v>
      </c>
      <c r="P687" s="40">
        <v>0</v>
      </c>
      <c r="Q687" s="168"/>
    </row>
    <row r="688" spans="2:17" hidden="1">
      <c r="B688" s="110">
        <v>676</v>
      </c>
      <c r="C688" s="35"/>
      <c r="D688" s="36" t="s">
        <v>190</v>
      </c>
      <c r="E688" s="111"/>
      <c r="F688" s="37" t="s">
        <v>190</v>
      </c>
      <c r="G688" s="38"/>
      <c r="H688" s="40">
        <v>0</v>
      </c>
      <c r="I688" s="40">
        <v>0</v>
      </c>
      <c r="J688" s="40">
        <v>0</v>
      </c>
      <c r="K688" s="40">
        <v>0</v>
      </c>
      <c r="L688" s="40">
        <v>0</v>
      </c>
      <c r="M688" s="40">
        <v>0</v>
      </c>
      <c r="N688" s="40">
        <v>0</v>
      </c>
      <c r="O688" s="40">
        <v>0</v>
      </c>
      <c r="P688" s="40">
        <v>0</v>
      </c>
      <c r="Q688" s="168"/>
    </row>
    <row r="689" spans="2:17" hidden="1">
      <c r="B689" s="36">
        <v>677</v>
      </c>
      <c r="C689" s="35"/>
      <c r="D689" s="36" t="s">
        <v>190</v>
      </c>
      <c r="E689" s="111"/>
      <c r="F689" s="37" t="s">
        <v>190</v>
      </c>
      <c r="G689" s="38"/>
      <c r="H689" s="40">
        <v>0</v>
      </c>
      <c r="I689" s="40">
        <v>0</v>
      </c>
      <c r="J689" s="40">
        <v>0</v>
      </c>
      <c r="K689" s="40">
        <v>0</v>
      </c>
      <c r="L689" s="40">
        <v>0</v>
      </c>
      <c r="M689" s="40">
        <v>0</v>
      </c>
      <c r="N689" s="40">
        <v>0</v>
      </c>
      <c r="O689" s="40">
        <v>0</v>
      </c>
      <c r="P689" s="40">
        <v>0</v>
      </c>
      <c r="Q689" s="168"/>
    </row>
    <row r="690" spans="2:17" hidden="1">
      <c r="B690" s="110">
        <v>678</v>
      </c>
      <c r="C690" s="35"/>
      <c r="D690" s="36" t="s">
        <v>190</v>
      </c>
      <c r="E690" s="111"/>
      <c r="F690" s="37" t="s">
        <v>190</v>
      </c>
      <c r="G690" s="38"/>
      <c r="H690" s="40">
        <v>0</v>
      </c>
      <c r="I690" s="40">
        <v>0</v>
      </c>
      <c r="J690" s="40">
        <v>0</v>
      </c>
      <c r="K690" s="40">
        <v>0</v>
      </c>
      <c r="L690" s="40">
        <v>0</v>
      </c>
      <c r="M690" s="40">
        <v>0</v>
      </c>
      <c r="N690" s="40">
        <v>0</v>
      </c>
      <c r="O690" s="40">
        <v>0</v>
      </c>
      <c r="P690" s="40">
        <v>0</v>
      </c>
      <c r="Q690" s="168"/>
    </row>
    <row r="691" spans="2:17" hidden="1">
      <c r="B691" s="36">
        <v>679</v>
      </c>
      <c r="C691" s="35"/>
      <c r="D691" s="36" t="s">
        <v>190</v>
      </c>
      <c r="E691" s="111"/>
      <c r="F691" s="37" t="s">
        <v>190</v>
      </c>
      <c r="G691" s="38"/>
      <c r="H691" s="40">
        <v>0</v>
      </c>
      <c r="I691" s="40">
        <v>0</v>
      </c>
      <c r="J691" s="40">
        <v>0</v>
      </c>
      <c r="K691" s="40">
        <v>0</v>
      </c>
      <c r="L691" s="40">
        <v>0</v>
      </c>
      <c r="M691" s="40">
        <v>0</v>
      </c>
      <c r="N691" s="40">
        <v>0</v>
      </c>
      <c r="O691" s="40">
        <v>0</v>
      </c>
      <c r="P691" s="40">
        <v>0</v>
      </c>
      <c r="Q691" s="168"/>
    </row>
    <row r="692" spans="2:17" hidden="1">
      <c r="B692" s="110">
        <v>680</v>
      </c>
      <c r="C692" s="35"/>
      <c r="D692" s="36" t="s">
        <v>190</v>
      </c>
      <c r="E692" s="111"/>
      <c r="F692" s="37" t="s">
        <v>190</v>
      </c>
      <c r="G692" s="38"/>
      <c r="H692" s="40">
        <v>0</v>
      </c>
      <c r="I692" s="40">
        <v>0</v>
      </c>
      <c r="J692" s="40">
        <v>0</v>
      </c>
      <c r="K692" s="40">
        <v>0</v>
      </c>
      <c r="L692" s="40">
        <v>0</v>
      </c>
      <c r="M692" s="40">
        <v>0</v>
      </c>
      <c r="N692" s="40">
        <v>0</v>
      </c>
      <c r="O692" s="40">
        <v>0</v>
      </c>
      <c r="P692" s="40">
        <v>0</v>
      </c>
      <c r="Q692" s="168"/>
    </row>
    <row r="693" spans="2:17" hidden="1">
      <c r="B693" s="36">
        <v>681</v>
      </c>
      <c r="C693" s="35"/>
      <c r="D693" s="36" t="s">
        <v>190</v>
      </c>
      <c r="E693" s="111"/>
      <c r="F693" s="37" t="s">
        <v>190</v>
      </c>
      <c r="G693" s="38"/>
      <c r="H693" s="40">
        <v>0</v>
      </c>
      <c r="I693" s="40">
        <v>0</v>
      </c>
      <c r="J693" s="40">
        <v>0</v>
      </c>
      <c r="K693" s="40">
        <v>0</v>
      </c>
      <c r="L693" s="40">
        <v>0</v>
      </c>
      <c r="M693" s="40">
        <v>0</v>
      </c>
      <c r="N693" s="40">
        <v>0</v>
      </c>
      <c r="O693" s="40">
        <v>0</v>
      </c>
      <c r="P693" s="40">
        <v>0</v>
      </c>
      <c r="Q693" s="168"/>
    </row>
    <row r="694" spans="2:17" hidden="1">
      <c r="B694" s="110">
        <v>682</v>
      </c>
      <c r="C694" s="35"/>
      <c r="D694" s="36" t="s">
        <v>190</v>
      </c>
      <c r="E694" s="111"/>
      <c r="F694" s="37" t="s">
        <v>190</v>
      </c>
      <c r="G694" s="38"/>
      <c r="H694" s="40">
        <v>0</v>
      </c>
      <c r="I694" s="40">
        <v>0</v>
      </c>
      <c r="J694" s="40">
        <v>0</v>
      </c>
      <c r="K694" s="40">
        <v>0</v>
      </c>
      <c r="L694" s="40">
        <v>0</v>
      </c>
      <c r="M694" s="40">
        <v>0</v>
      </c>
      <c r="N694" s="40">
        <v>0</v>
      </c>
      <c r="O694" s="40">
        <v>0</v>
      </c>
      <c r="P694" s="40">
        <v>0</v>
      </c>
      <c r="Q694" s="168"/>
    </row>
    <row r="695" spans="2:17" hidden="1">
      <c r="B695" s="36">
        <v>683</v>
      </c>
      <c r="C695" s="35"/>
      <c r="D695" s="36" t="s">
        <v>190</v>
      </c>
      <c r="E695" s="111"/>
      <c r="F695" s="37" t="s">
        <v>190</v>
      </c>
      <c r="G695" s="38"/>
      <c r="H695" s="40">
        <v>0</v>
      </c>
      <c r="I695" s="40">
        <v>0</v>
      </c>
      <c r="J695" s="40">
        <v>0</v>
      </c>
      <c r="K695" s="40">
        <v>0</v>
      </c>
      <c r="L695" s="40">
        <v>0</v>
      </c>
      <c r="M695" s="40">
        <v>0</v>
      </c>
      <c r="N695" s="40">
        <v>0</v>
      </c>
      <c r="O695" s="40">
        <v>0</v>
      </c>
      <c r="P695" s="40">
        <v>0</v>
      </c>
      <c r="Q695" s="168"/>
    </row>
    <row r="696" spans="2:17" hidden="1">
      <c r="B696" s="110">
        <v>684</v>
      </c>
      <c r="C696" s="35"/>
      <c r="D696" s="36" t="s">
        <v>190</v>
      </c>
      <c r="E696" s="111"/>
      <c r="F696" s="37" t="s">
        <v>190</v>
      </c>
      <c r="G696" s="38"/>
      <c r="H696" s="40">
        <v>0</v>
      </c>
      <c r="I696" s="40">
        <v>0</v>
      </c>
      <c r="J696" s="40">
        <v>0</v>
      </c>
      <c r="K696" s="40">
        <v>0</v>
      </c>
      <c r="L696" s="40">
        <v>0</v>
      </c>
      <c r="M696" s="40">
        <v>0</v>
      </c>
      <c r="N696" s="40">
        <v>0</v>
      </c>
      <c r="O696" s="40">
        <v>0</v>
      </c>
      <c r="P696" s="40">
        <v>0</v>
      </c>
      <c r="Q696" s="168"/>
    </row>
    <row r="697" spans="2:17" hidden="1">
      <c r="B697" s="36">
        <v>685</v>
      </c>
      <c r="C697" s="35"/>
      <c r="D697" s="36" t="s">
        <v>190</v>
      </c>
      <c r="E697" s="111"/>
      <c r="F697" s="37" t="s">
        <v>190</v>
      </c>
      <c r="G697" s="38"/>
      <c r="H697" s="40">
        <v>0</v>
      </c>
      <c r="I697" s="40">
        <v>0</v>
      </c>
      <c r="J697" s="40">
        <v>0</v>
      </c>
      <c r="K697" s="40">
        <v>0</v>
      </c>
      <c r="L697" s="40">
        <v>0</v>
      </c>
      <c r="M697" s="40">
        <v>0</v>
      </c>
      <c r="N697" s="40">
        <v>0</v>
      </c>
      <c r="O697" s="40">
        <v>0</v>
      </c>
      <c r="P697" s="40">
        <v>0</v>
      </c>
      <c r="Q697" s="168"/>
    </row>
    <row r="698" spans="2:17" hidden="1">
      <c r="B698" s="110">
        <v>686</v>
      </c>
      <c r="C698" s="35"/>
      <c r="D698" s="36" t="s">
        <v>190</v>
      </c>
      <c r="E698" s="111"/>
      <c r="F698" s="37" t="s">
        <v>190</v>
      </c>
      <c r="G698" s="38"/>
      <c r="H698" s="40">
        <v>0</v>
      </c>
      <c r="I698" s="40">
        <v>0</v>
      </c>
      <c r="J698" s="40">
        <v>0</v>
      </c>
      <c r="K698" s="40">
        <v>0</v>
      </c>
      <c r="L698" s="40">
        <v>0</v>
      </c>
      <c r="M698" s="40">
        <v>0</v>
      </c>
      <c r="N698" s="40">
        <v>0</v>
      </c>
      <c r="O698" s="40">
        <v>0</v>
      </c>
      <c r="P698" s="40">
        <v>0</v>
      </c>
      <c r="Q698" s="168"/>
    </row>
    <row r="699" spans="2:17" hidden="1">
      <c r="B699" s="36">
        <v>687</v>
      </c>
      <c r="C699" s="35"/>
      <c r="D699" s="36" t="s">
        <v>190</v>
      </c>
      <c r="E699" s="111"/>
      <c r="F699" s="37" t="s">
        <v>190</v>
      </c>
      <c r="G699" s="38"/>
      <c r="H699" s="40">
        <v>0</v>
      </c>
      <c r="I699" s="40">
        <v>0</v>
      </c>
      <c r="J699" s="40">
        <v>0</v>
      </c>
      <c r="K699" s="40">
        <v>0</v>
      </c>
      <c r="L699" s="40">
        <v>0</v>
      </c>
      <c r="M699" s="40">
        <v>0</v>
      </c>
      <c r="N699" s="40">
        <v>0</v>
      </c>
      <c r="O699" s="40">
        <v>0</v>
      </c>
      <c r="P699" s="40">
        <v>0</v>
      </c>
      <c r="Q699" s="168"/>
    </row>
    <row r="700" spans="2:17" hidden="1">
      <c r="B700" s="110">
        <v>688</v>
      </c>
      <c r="C700" s="35"/>
      <c r="D700" s="36" t="s">
        <v>190</v>
      </c>
      <c r="E700" s="111"/>
      <c r="F700" s="37" t="s">
        <v>190</v>
      </c>
      <c r="G700" s="38"/>
      <c r="H700" s="40">
        <v>0</v>
      </c>
      <c r="I700" s="40">
        <v>0</v>
      </c>
      <c r="J700" s="40">
        <v>0</v>
      </c>
      <c r="K700" s="40">
        <v>0</v>
      </c>
      <c r="L700" s="40">
        <v>0</v>
      </c>
      <c r="M700" s="40">
        <v>0</v>
      </c>
      <c r="N700" s="40">
        <v>0</v>
      </c>
      <c r="O700" s="40">
        <v>0</v>
      </c>
      <c r="P700" s="40">
        <v>0</v>
      </c>
      <c r="Q700" s="168"/>
    </row>
    <row r="701" spans="2:17" hidden="1">
      <c r="B701" s="36">
        <v>689</v>
      </c>
      <c r="C701" s="35"/>
      <c r="D701" s="36" t="s">
        <v>190</v>
      </c>
      <c r="E701" s="111"/>
      <c r="F701" s="37" t="s">
        <v>190</v>
      </c>
      <c r="G701" s="38"/>
      <c r="H701" s="40">
        <v>0</v>
      </c>
      <c r="I701" s="40">
        <v>0</v>
      </c>
      <c r="J701" s="40">
        <v>0</v>
      </c>
      <c r="K701" s="40">
        <v>0</v>
      </c>
      <c r="L701" s="40">
        <v>0</v>
      </c>
      <c r="M701" s="40">
        <v>0</v>
      </c>
      <c r="N701" s="40">
        <v>0</v>
      </c>
      <c r="O701" s="40">
        <v>0</v>
      </c>
      <c r="P701" s="40">
        <v>0</v>
      </c>
      <c r="Q701" s="168"/>
    </row>
    <row r="702" spans="2:17" hidden="1">
      <c r="B702" s="110">
        <v>690</v>
      </c>
      <c r="C702" s="35"/>
      <c r="D702" s="36" t="s">
        <v>190</v>
      </c>
      <c r="E702" s="111"/>
      <c r="F702" s="37" t="s">
        <v>190</v>
      </c>
      <c r="G702" s="38"/>
      <c r="H702" s="40">
        <v>0</v>
      </c>
      <c r="I702" s="40">
        <v>0</v>
      </c>
      <c r="J702" s="40">
        <v>0</v>
      </c>
      <c r="K702" s="40">
        <v>0</v>
      </c>
      <c r="L702" s="40">
        <v>0</v>
      </c>
      <c r="M702" s="40">
        <v>0</v>
      </c>
      <c r="N702" s="40">
        <v>0</v>
      </c>
      <c r="O702" s="40">
        <v>0</v>
      </c>
      <c r="P702" s="40">
        <v>0</v>
      </c>
      <c r="Q702" s="168"/>
    </row>
    <row r="703" spans="2:17" hidden="1">
      <c r="B703" s="36">
        <v>691</v>
      </c>
      <c r="C703" s="35"/>
      <c r="D703" s="36" t="s">
        <v>190</v>
      </c>
      <c r="E703" s="111"/>
      <c r="F703" s="37" t="s">
        <v>190</v>
      </c>
      <c r="G703" s="38"/>
      <c r="H703" s="40">
        <v>0</v>
      </c>
      <c r="I703" s="40">
        <v>0</v>
      </c>
      <c r="J703" s="40">
        <v>0</v>
      </c>
      <c r="K703" s="40">
        <v>0</v>
      </c>
      <c r="L703" s="40">
        <v>0</v>
      </c>
      <c r="M703" s="40">
        <v>0</v>
      </c>
      <c r="N703" s="40">
        <v>0</v>
      </c>
      <c r="O703" s="40">
        <v>0</v>
      </c>
      <c r="P703" s="40">
        <v>0</v>
      </c>
      <c r="Q703" s="168"/>
    </row>
    <row r="704" spans="2:17" hidden="1">
      <c r="B704" s="110">
        <v>692</v>
      </c>
      <c r="C704" s="35"/>
      <c r="D704" s="36" t="s">
        <v>190</v>
      </c>
      <c r="E704" s="111"/>
      <c r="F704" s="37" t="s">
        <v>190</v>
      </c>
      <c r="G704" s="38"/>
      <c r="H704" s="40">
        <v>0</v>
      </c>
      <c r="I704" s="40">
        <v>0</v>
      </c>
      <c r="J704" s="40">
        <v>0</v>
      </c>
      <c r="K704" s="40">
        <v>0</v>
      </c>
      <c r="L704" s="40">
        <v>0</v>
      </c>
      <c r="M704" s="40">
        <v>0</v>
      </c>
      <c r="N704" s="40">
        <v>0</v>
      </c>
      <c r="O704" s="40">
        <v>0</v>
      </c>
      <c r="P704" s="40">
        <v>0</v>
      </c>
      <c r="Q704" s="168"/>
    </row>
    <row r="705" spans="2:17" hidden="1">
      <c r="B705" s="36">
        <v>693</v>
      </c>
      <c r="C705" s="35"/>
      <c r="D705" s="36" t="s">
        <v>190</v>
      </c>
      <c r="E705" s="111"/>
      <c r="F705" s="37" t="s">
        <v>190</v>
      </c>
      <c r="G705" s="38"/>
      <c r="H705" s="40">
        <v>0</v>
      </c>
      <c r="I705" s="40">
        <v>0</v>
      </c>
      <c r="J705" s="40">
        <v>0</v>
      </c>
      <c r="K705" s="40">
        <v>0</v>
      </c>
      <c r="L705" s="40">
        <v>0</v>
      </c>
      <c r="M705" s="40">
        <v>0</v>
      </c>
      <c r="N705" s="40">
        <v>0</v>
      </c>
      <c r="O705" s="40">
        <v>0</v>
      </c>
      <c r="P705" s="40">
        <v>0</v>
      </c>
      <c r="Q705" s="168"/>
    </row>
    <row r="706" spans="2:17" hidden="1">
      <c r="B706" s="110">
        <v>694</v>
      </c>
      <c r="C706" s="35"/>
      <c r="D706" s="36" t="s">
        <v>190</v>
      </c>
      <c r="E706" s="111"/>
      <c r="F706" s="37" t="s">
        <v>190</v>
      </c>
      <c r="G706" s="38"/>
      <c r="H706" s="40">
        <v>0</v>
      </c>
      <c r="I706" s="40">
        <v>0</v>
      </c>
      <c r="J706" s="40">
        <v>0</v>
      </c>
      <c r="K706" s="40">
        <v>0</v>
      </c>
      <c r="L706" s="40">
        <v>0</v>
      </c>
      <c r="M706" s="40">
        <v>0</v>
      </c>
      <c r="N706" s="40">
        <v>0</v>
      </c>
      <c r="O706" s="40">
        <v>0</v>
      </c>
      <c r="P706" s="40">
        <v>0</v>
      </c>
      <c r="Q706" s="168"/>
    </row>
    <row r="707" spans="2:17" hidden="1">
      <c r="B707" s="36">
        <v>695</v>
      </c>
      <c r="C707" s="35"/>
      <c r="D707" s="36" t="s">
        <v>190</v>
      </c>
      <c r="E707" s="111"/>
      <c r="F707" s="37" t="s">
        <v>190</v>
      </c>
      <c r="G707" s="38"/>
      <c r="H707" s="40">
        <v>0</v>
      </c>
      <c r="I707" s="40">
        <v>0</v>
      </c>
      <c r="J707" s="40">
        <v>0</v>
      </c>
      <c r="K707" s="40">
        <v>0</v>
      </c>
      <c r="L707" s="40">
        <v>0</v>
      </c>
      <c r="M707" s="40">
        <v>0</v>
      </c>
      <c r="N707" s="40">
        <v>0</v>
      </c>
      <c r="O707" s="40">
        <v>0</v>
      </c>
      <c r="P707" s="40">
        <v>0</v>
      </c>
      <c r="Q707" s="168"/>
    </row>
    <row r="708" spans="2:17" hidden="1">
      <c r="B708" s="110">
        <v>696</v>
      </c>
      <c r="C708" s="35"/>
      <c r="D708" s="36" t="s">
        <v>190</v>
      </c>
      <c r="E708" s="111"/>
      <c r="F708" s="37" t="s">
        <v>190</v>
      </c>
      <c r="G708" s="38"/>
      <c r="H708" s="40">
        <v>0</v>
      </c>
      <c r="I708" s="40">
        <v>0</v>
      </c>
      <c r="J708" s="40">
        <v>0</v>
      </c>
      <c r="K708" s="40">
        <v>0</v>
      </c>
      <c r="L708" s="40">
        <v>0</v>
      </c>
      <c r="M708" s="40">
        <v>0</v>
      </c>
      <c r="N708" s="40">
        <v>0</v>
      </c>
      <c r="O708" s="40">
        <v>0</v>
      </c>
      <c r="P708" s="40">
        <v>0</v>
      </c>
      <c r="Q708" s="168"/>
    </row>
    <row r="709" spans="2:17" hidden="1">
      <c r="B709" s="36">
        <v>697</v>
      </c>
      <c r="C709" s="35"/>
      <c r="D709" s="36" t="s">
        <v>190</v>
      </c>
      <c r="E709" s="111"/>
      <c r="F709" s="37" t="s">
        <v>190</v>
      </c>
      <c r="G709" s="38"/>
      <c r="H709" s="40">
        <v>0</v>
      </c>
      <c r="I709" s="40">
        <v>0</v>
      </c>
      <c r="J709" s="40">
        <v>0</v>
      </c>
      <c r="K709" s="40">
        <v>0</v>
      </c>
      <c r="L709" s="40">
        <v>0</v>
      </c>
      <c r="M709" s="40">
        <v>0</v>
      </c>
      <c r="N709" s="40">
        <v>0</v>
      </c>
      <c r="O709" s="40">
        <v>0</v>
      </c>
      <c r="P709" s="40">
        <v>0</v>
      </c>
      <c r="Q709" s="168"/>
    </row>
    <row r="710" spans="2:17" hidden="1">
      <c r="B710" s="110">
        <v>698</v>
      </c>
      <c r="C710" s="35"/>
      <c r="D710" s="36" t="s">
        <v>190</v>
      </c>
      <c r="E710" s="111"/>
      <c r="F710" s="37" t="s">
        <v>190</v>
      </c>
      <c r="G710" s="38"/>
      <c r="H710" s="40">
        <v>0</v>
      </c>
      <c r="I710" s="40">
        <v>0</v>
      </c>
      <c r="J710" s="40">
        <v>0</v>
      </c>
      <c r="K710" s="40">
        <v>0</v>
      </c>
      <c r="L710" s="40">
        <v>0</v>
      </c>
      <c r="M710" s="40">
        <v>0</v>
      </c>
      <c r="N710" s="40">
        <v>0</v>
      </c>
      <c r="O710" s="40">
        <v>0</v>
      </c>
      <c r="P710" s="40">
        <v>0</v>
      </c>
      <c r="Q710" s="168"/>
    </row>
    <row r="711" spans="2:17" hidden="1">
      <c r="B711" s="36">
        <v>699</v>
      </c>
      <c r="C711" s="35"/>
      <c r="D711" s="36" t="s">
        <v>190</v>
      </c>
      <c r="E711" s="111"/>
      <c r="F711" s="37" t="s">
        <v>190</v>
      </c>
      <c r="G711" s="38"/>
      <c r="H711" s="40">
        <v>0</v>
      </c>
      <c r="I711" s="40">
        <v>0</v>
      </c>
      <c r="J711" s="40">
        <v>0</v>
      </c>
      <c r="K711" s="40">
        <v>0</v>
      </c>
      <c r="L711" s="40">
        <v>0</v>
      </c>
      <c r="M711" s="40">
        <v>0</v>
      </c>
      <c r="N711" s="40">
        <v>0</v>
      </c>
      <c r="O711" s="40">
        <v>0</v>
      </c>
      <c r="P711" s="40">
        <v>0</v>
      </c>
      <c r="Q711" s="168"/>
    </row>
    <row r="712" spans="2:17" hidden="1">
      <c r="B712" s="110">
        <v>700</v>
      </c>
      <c r="C712" s="35"/>
      <c r="D712" s="36" t="s">
        <v>190</v>
      </c>
      <c r="E712" s="111"/>
      <c r="F712" s="37" t="s">
        <v>190</v>
      </c>
      <c r="G712" s="38"/>
      <c r="H712" s="40">
        <v>0</v>
      </c>
      <c r="I712" s="40">
        <v>0</v>
      </c>
      <c r="J712" s="40">
        <v>0</v>
      </c>
      <c r="K712" s="40">
        <v>0</v>
      </c>
      <c r="L712" s="40">
        <v>0</v>
      </c>
      <c r="M712" s="40">
        <v>0</v>
      </c>
      <c r="N712" s="40">
        <v>0</v>
      </c>
      <c r="O712" s="40">
        <v>0</v>
      </c>
      <c r="P712" s="40">
        <v>0</v>
      </c>
      <c r="Q712" s="168"/>
    </row>
    <row r="713" spans="2:17" hidden="1">
      <c r="B713" s="36">
        <v>701</v>
      </c>
      <c r="C713" s="35"/>
      <c r="D713" s="36" t="s">
        <v>190</v>
      </c>
      <c r="E713" s="111"/>
      <c r="F713" s="37" t="s">
        <v>190</v>
      </c>
      <c r="G713" s="38"/>
      <c r="H713" s="40">
        <v>0</v>
      </c>
      <c r="I713" s="40">
        <v>0</v>
      </c>
      <c r="J713" s="40">
        <v>0</v>
      </c>
      <c r="K713" s="40">
        <v>0</v>
      </c>
      <c r="L713" s="40">
        <v>0</v>
      </c>
      <c r="M713" s="40">
        <v>0</v>
      </c>
      <c r="N713" s="40">
        <v>0</v>
      </c>
      <c r="O713" s="40">
        <v>0</v>
      </c>
      <c r="P713" s="40">
        <v>0</v>
      </c>
      <c r="Q713" s="168"/>
    </row>
    <row r="714" spans="2:17" hidden="1">
      <c r="B714" s="110">
        <v>702</v>
      </c>
      <c r="C714" s="35"/>
      <c r="D714" s="36" t="s">
        <v>190</v>
      </c>
      <c r="E714" s="111"/>
      <c r="F714" s="37" t="s">
        <v>190</v>
      </c>
      <c r="G714" s="38"/>
      <c r="H714" s="40">
        <v>0</v>
      </c>
      <c r="I714" s="40">
        <v>0</v>
      </c>
      <c r="J714" s="40">
        <v>0</v>
      </c>
      <c r="K714" s="40">
        <v>0</v>
      </c>
      <c r="L714" s="40">
        <v>0</v>
      </c>
      <c r="M714" s="40">
        <v>0</v>
      </c>
      <c r="N714" s="40">
        <v>0</v>
      </c>
      <c r="O714" s="40">
        <v>0</v>
      </c>
      <c r="P714" s="40">
        <v>0</v>
      </c>
      <c r="Q714" s="168"/>
    </row>
    <row r="715" spans="2:17" hidden="1">
      <c r="B715" s="36">
        <v>703</v>
      </c>
      <c r="C715" s="35"/>
      <c r="D715" s="36" t="s">
        <v>190</v>
      </c>
      <c r="E715" s="111"/>
      <c r="F715" s="37" t="s">
        <v>190</v>
      </c>
      <c r="G715" s="38"/>
      <c r="H715" s="40">
        <v>0</v>
      </c>
      <c r="I715" s="40">
        <v>0</v>
      </c>
      <c r="J715" s="40">
        <v>0</v>
      </c>
      <c r="K715" s="40">
        <v>0</v>
      </c>
      <c r="L715" s="40">
        <v>0</v>
      </c>
      <c r="M715" s="40">
        <v>0</v>
      </c>
      <c r="N715" s="40">
        <v>0</v>
      </c>
      <c r="O715" s="40">
        <v>0</v>
      </c>
      <c r="P715" s="40">
        <v>0</v>
      </c>
      <c r="Q715" s="168"/>
    </row>
    <row r="716" spans="2:17" hidden="1">
      <c r="B716" s="110">
        <v>704</v>
      </c>
      <c r="C716" s="35"/>
      <c r="D716" s="36" t="s">
        <v>190</v>
      </c>
      <c r="E716" s="111"/>
      <c r="F716" s="37" t="s">
        <v>190</v>
      </c>
      <c r="G716" s="38"/>
      <c r="H716" s="40">
        <v>0</v>
      </c>
      <c r="I716" s="40">
        <v>0</v>
      </c>
      <c r="J716" s="40">
        <v>0</v>
      </c>
      <c r="K716" s="40">
        <v>0</v>
      </c>
      <c r="L716" s="40">
        <v>0</v>
      </c>
      <c r="M716" s="40">
        <v>0</v>
      </c>
      <c r="N716" s="40">
        <v>0</v>
      </c>
      <c r="O716" s="40">
        <v>0</v>
      </c>
      <c r="P716" s="40">
        <v>0</v>
      </c>
      <c r="Q716" s="168"/>
    </row>
    <row r="717" spans="2:17" hidden="1">
      <c r="B717" s="36">
        <v>705</v>
      </c>
      <c r="C717" s="35"/>
      <c r="D717" s="36" t="s">
        <v>190</v>
      </c>
      <c r="E717" s="111"/>
      <c r="F717" s="37" t="s">
        <v>190</v>
      </c>
      <c r="G717" s="38"/>
      <c r="H717" s="40">
        <v>0</v>
      </c>
      <c r="I717" s="40">
        <v>0</v>
      </c>
      <c r="J717" s="40">
        <v>0</v>
      </c>
      <c r="K717" s="40">
        <v>0</v>
      </c>
      <c r="L717" s="40">
        <v>0</v>
      </c>
      <c r="M717" s="40">
        <v>0</v>
      </c>
      <c r="N717" s="40">
        <v>0</v>
      </c>
      <c r="O717" s="40">
        <v>0</v>
      </c>
      <c r="P717" s="40">
        <v>0</v>
      </c>
      <c r="Q717" s="168"/>
    </row>
    <row r="718" spans="2:17" hidden="1">
      <c r="B718" s="110">
        <v>706</v>
      </c>
      <c r="C718" s="35"/>
      <c r="D718" s="36" t="s">
        <v>190</v>
      </c>
      <c r="E718" s="111"/>
      <c r="F718" s="37" t="s">
        <v>190</v>
      </c>
      <c r="G718" s="38"/>
      <c r="H718" s="40">
        <v>0</v>
      </c>
      <c r="I718" s="40">
        <v>0</v>
      </c>
      <c r="J718" s="40">
        <v>0</v>
      </c>
      <c r="K718" s="40">
        <v>0</v>
      </c>
      <c r="L718" s="40">
        <v>0</v>
      </c>
      <c r="M718" s="40">
        <v>0</v>
      </c>
      <c r="N718" s="40">
        <v>0</v>
      </c>
      <c r="O718" s="40">
        <v>0</v>
      </c>
      <c r="P718" s="40">
        <v>0</v>
      </c>
      <c r="Q718" s="168"/>
    </row>
    <row r="719" spans="2:17" hidden="1">
      <c r="B719" s="36">
        <v>707</v>
      </c>
      <c r="C719" s="35"/>
      <c r="D719" s="36" t="s">
        <v>190</v>
      </c>
      <c r="E719" s="111"/>
      <c r="F719" s="37" t="s">
        <v>190</v>
      </c>
      <c r="G719" s="38"/>
      <c r="H719" s="40">
        <v>0</v>
      </c>
      <c r="I719" s="40">
        <v>0</v>
      </c>
      <c r="J719" s="40">
        <v>0</v>
      </c>
      <c r="K719" s="40">
        <v>0</v>
      </c>
      <c r="L719" s="40">
        <v>0</v>
      </c>
      <c r="M719" s="40">
        <v>0</v>
      </c>
      <c r="N719" s="40">
        <v>0</v>
      </c>
      <c r="O719" s="40">
        <v>0</v>
      </c>
      <c r="P719" s="40">
        <v>0</v>
      </c>
      <c r="Q719" s="168"/>
    </row>
    <row r="720" spans="2:17" hidden="1">
      <c r="B720" s="110">
        <v>708</v>
      </c>
      <c r="C720" s="35"/>
      <c r="D720" s="36" t="s">
        <v>190</v>
      </c>
      <c r="E720" s="111"/>
      <c r="F720" s="37" t="s">
        <v>190</v>
      </c>
      <c r="G720" s="38"/>
      <c r="H720" s="40">
        <v>0</v>
      </c>
      <c r="I720" s="40">
        <v>0</v>
      </c>
      <c r="J720" s="40">
        <v>0</v>
      </c>
      <c r="K720" s="40">
        <v>0</v>
      </c>
      <c r="L720" s="40">
        <v>0</v>
      </c>
      <c r="M720" s="40">
        <v>0</v>
      </c>
      <c r="N720" s="40">
        <v>0</v>
      </c>
      <c r="O720" s="40">
        <v>0</v>
      </c>
      <c r="P720" s="40">
        <v>0</v>
      </c>
      <c r="Q720" s="168"/>
    </row>
    <row r="721" spans="2:17" hidden="1">
      <c r="B721" s="36">
        <v>709</v>
      </c>
      <c r="C721" s="35"/>
      <c r="D721" s="36" t="s">
        <v>190</v>
      </c>
      <c r="E721" s="111"/>
      <c r="F721" s="37" t="s">
        <v>190</v>
      </c>
      <c r="G721" s="38"/>
      <c r="H721" s="40">
        <v>0</v>
      </c>
      <c r="I721" s="40">
        <v>0</v>
      </c>
      <c r="J721" s="40">
        <v>0</v>
      </c>
      <c r="K721" s="40">
        <v>0</v>
      </c>
      <c r="L721" s="40">
        <v>0</v>
      </c>
      <c r="M721" s="40">
        <v>0</v>
      </c>
      <c r="N721" s="40">
        <v>0</v>
      </c>
      <c r="O721" s="40">
        <v>0</v>
      </c>
      <c r="P721" s="40">
        <v>0</v>
      </c>
      <c r="Q721" s="168"/>
    </row>
    <row r="722" spans="2:17" hidden="1">
      <c r="B722" s="110">
        <v>710</v>
      </c>
      <c r="C722" s="35"/>
      <c r="D722" s="36" t="s">
        <v>190</v>
      </c>
      <c r="E722" s="111"/>
      <c r="F722" s="37" t="s">
        <v>190</v>
      </c>
      <c r="G722" s="38"/>
      <c r="H722" s="40">
        <v>0</v>
      </c>
      <c r="I722" s="40">
        <v>0</v>
      </c>
      <c r="J722" s="40">
        <v>0</v>
      </c>
      <c r="K722" s="40">
        <v>0</v>
      </c>
      <c r="L722" s="40">
        <v>0</v>
      </c>
      <c r="M722" s="40">
        <v>0</v>
      </c>
      <c r="N722" s="40">
        <v>0</v>
      </c>
      <c r="O722" s="40">
        <v>0</v>
      </c>
      <c r="P722" s="40">
        <v>0</v>
      </c>
      <c r="Q722" s="168"/>
    </row>
    <row r="723" spans="2:17" hidden="1">
      <c r="B723" s="36">
        <v>711</v>
      </c>
      <c r="C723" s="35"/>
      <c r="D723" s="36" t="s">
        <v>190</v>
      </c>
      <c r="E723" s="111"/>
      <c r="F723" s="37" t="s">
        <v>190</v>
      </c>
      <c r="G723" s="38"/>
      <c r="H723" s="40">
        <v>0</v>
      </c>
      <c r="I723" s="40">
        <v>0</v>
      </c>
      <c r="J723" s="40">
        <v>0</v>
      </c>
      <c r="K723" s="40">
        <v>0</v>
      </c>
      <c r="L723" s="40">
        <v>0</v>
      </c>
      <c r="M723" s="40">
        <v>0</v>
      </c>
      <c r="N723" s="40">
        <v>0</v>
      </c>
      <c r="O723" s="40">
        <v>0</v>
      </c>
      <c r="P723" s="40">
        <v>0</v>
      </c>
      <c r="Q723" s="168"/>
    </row>
    <row r="724" spans="2:17" hidden="1">
      <c r="B724" s="110">
        <v>712</v>
      </c>
      <c r="C724" s="35"/>
      <c r="D724" s="36" t="s">
        <v>190</v>
      </c>
      <c r="E724" s="111"/>
      <c r="F724" s="37" t="s">
        <v>190</v>
      </c>
      <c r="G724" s="38"/>
      <c r="H724" s="40">
        <v>0</v>
      </c>
      <c r="I724" s="40">
        <v>0</v>
      </c>
      <c r="J724" s="40">
        <v>0</v>
      </c>
      <c r="K724" s="40">
        <v>0</v>
      </c>
      <c r="L724" s="40">
        <v>0</v>
      </c>
      <c r="M724" s="40">
        <v>0</v>
      </c>
      <c r="N724" s="40">
        <v>0</v>
      </c>
      <c r="O724" s="40">
        <v>0</v>
      </c>
      <c r="P724" s="40">
        <v>0</v>
      </c>
      <c r="Q724" s="168"/>
    </row>
    <row r="725" spans="2:17" hidden="1">
      <c r="B725" s="36">
        <v>713</v>
      </c>
      <c r="C725" s="35"/>
      <c r="D725" s="36" t="s">
        <v>190</v>
      </c>
      <c r="E725" s="111"/>
      <c r="F725" s="37" t="s">
        <v>190</v>
      </c>
      <c r="G725" s="38"/>
      <c r="H725" s="40">
        <v>0</v>
      </c>
      <c r="I725" s="40">
        <v>0</v>
      </c>
      <c r="J725" s="40">
        <v>0</v>
      </c>
      <c r="K725" s="40">
        <v>0</v>
      </c>
      <c r="L725" s="40">
        <v>0</v>
      </c>
      <c r="M725" s="40">
        <v>0</v>
      </c>
      <c r="N725" s="40">
        <v>0</v>
      </c>
      <c r="O725" s="40">
        <v>0</v>
      </c>
      <c r="P725" s="40">
        <v>0</v>
      </c>
      <c r="Q725" s="168"/>
    </row>
    <row r="726" spans="2:17" hidden="1">
      <c r="B726" s="110">
        <v>714</v>
      </c>
      <c r="C726" s="35"/>
      <c r="D726" s="36" t="s">
        <v>190</v>
      </c>
      <c r="E726" s="111"/>
      <c r="F726" s="37" t="s">
        <v>190</v>
      </c>
      <c r="G726" s="38"/>
      <c r="H726" s="40">
        <v>0</v>
      </c>
      <c r="I726" s="40">
        <v>0</v>
      </c>
      <c r="J726" s="40">
        <v>0</v>
      </c>
      <c r="K726" s="40">
        <v>0</v>
      </c>
      <c r="L726" s="40">
        <v>0</v>
      </c>
      <c r="M726" s="40">
        <v>0</v>
      </c>
      <c r="N726" s="40">
        <v>0</v>
      </c>
      <c r="O726" s="40">
        <v>0</v>
      </c>
      <c r="P726" s="40">
        <v>0</v>
      </c>
      <c r="Q726" s="168"/>
    </row>
    <row r="727" spans="2:17" hidden="1">
      <c r="B727" s="36">
        <v>715</v>
      </c>
      <c r="C727" s="35"/>
      <c r="D727" s="36" t="s">
        <v>190</v>
      </c>
      <c r="E727" s="111"/>
      <c r="F727" s="37" t="s">
        <v>190</v>
      </c>
      <c r="G727" s="38"/>
      <c r="H727" s="40">
        <v>0</v>
      </c>
      <c r="I727" s="40">
        <v>0</v>
      </c>
      <c r="J727" s="40">
        <v>0</v>
      </c>
      <c r="K727" s="40">
        <v>0</v>
      </c>
      <c r="L727" s="40">
        <v>0</v>
      </c>
      <c r="M727" s="40">
        <v>0</v>
      </c>
      <c r="N727" s="40">
        <v>0</v>
      </c>
      <c r="O727" s="40">
        <v>0</v>
      </c>
      <c r="P727" s="40">
        <v>0</v>
      </c>
      <c r="Q727" s="168"/>
    </row>
    <row r="728" spans="2:17" hidden="1">
      <c r="B728" s="110">
        <v>716</v>
      </c>
      <c r="C728" s="35"/>
      <c r="D728" s="36" t="s">
        <v>190</v>
      </c>
      <c r="E728" s="111"/>
      <c r="F728" s="37" t="s">
        <v>190</v>
      </c>
      <c r="G728" s="38"/>
      <c r="H728" s="40">
        <v>0</v>
      </c>
      <c r="I728" s="40">
        <v>0</v>
      </c>
      <c r="J728" s="40">
        <v>0</v>
      </c>
      <c r="K728" s="40">
        <v>0</v>
      </c>
      <c r="L728" s="40">
        <v>0</v>
      </c>
      <c r="M728" s="40">
        <v>0</v>
      </c>
      <c r="N728" s="40">
        <v>0</v>
      </c>
      <c r="O728" s="40">
        <v>0</v>
      </c>
      <c r="P728" s="40">
        <v>0</v>
      </c>
      <c r="Q728" s="168"/>
    </row>
    <row r="729" spans="2:17" hidden="1">
      <c r="B729" s="36">
        <v>717</v>
      </c>
      <c r="C729" s="35"/>
      <c r="D729" s="36" t="s">
        <v>190</v>
      </c>
      <c r="E729" s="111"/>
      <c r="F729" s="37" t="s">
        <v>190</v>
      </c>
      <c r="G729" s="38"/>
      <c r="H729" s="40">
        <v>0</v>
      </c>
      <c r="I729" s="40">
        <v>0</v>
      </c>
      <c r="J729" s="40">
        <v>0</v>
      </c>
      <c r="K729" s="40">
        <v>0</v>
      </c>
      <c r="L729" s="40">
        <v>0</v>
      </c>
      <c r="M729" s="40">
        <v>0</v>
      </c>
      <c r="N729" s="40">
        <v>0</v>
      </c>
      <c r="O729" s="40">
        <v>0</v>
      </c>
      <c r="P729" s="40">
        <v>0</v>
      </c>
      <c r="Q729" s="168"/>
    </row>
    <row r="730" spans="2:17" hidden="1">
      <c r="B730" s="110">
        <v>718</v>
      </c>
      <c r="C730" s="35"/>
      <c r="D730" s="36" t="s">
        <v>190</v>
      </c>
      <c r="E730" s="111"/>
      <c r="F730" s="37" t="s">
        <v>190</v>
      </c>
      <c r="G730" s="38"/>
      <c r="H730" s="40">
        <v>0</v>
      </c>
      <c r="I730" s="40">
        <v>0</v>
      </c>
      <c r="J730" s="40">
        <v>0</v>
      </c>
      <c r="K730" s="40">
        <v>0</v>
      </c>
      <c r="L730" s="40">
        <v>0</v>
      </c>
      <c r="M730" s="40">
        <v>0</v>
      </c>
      <c r="N730" s="40">
        <v>0</v>
      </c>
      <c r="O730" s="40">
        <v>0</v>
      </c>
      <c r="P730" s="40">
        <v>0</v>
      </c>
      <c r="Q730" s="168"/>
    </row>
    <row r="731" spans="2:17" hidden="1">
      <c r="B731" s="36">
        <v>719</v>
      </c>
      <c r="C731" s="35"/>
      <c r="D731" s="36" t="s">
        <v>190</v>
      </c>
      <c r="E731" s="111"/>
      <c r="F731" s="37" t="s">
        <v>190</v>
      </c>
      <c r="G731" s="38"/>
      <c r="H731" s="40">
        <v>0</v>
      </c>
      <c r="I731" s="40">
        <v>0</v>
      </c>
      <c r="J731" s="40">
        <v>0</v>
      </c>
      <c r="K731" s="40">
        <v>0</v>
      </c>
      <c r="L731" s="40">
        <v>0</v>
      </c>
      <c r="M731" s="40">
        <v>0</v>
      </c>
      <c r="N731" s="40">
        <v>0</v>
      </c>
      <c r="O731" s="40">
        <v>0</v>
      </c>
      <c r="P731" s="40">
        <v>0</v>
      </c>
      <c r="Q731" s="168"/>
    </row>
    <row r="732" spans="2:17" hidden="1">
      <c r="B732" s="110">
        <v>720</v>
      </c>
      <c r="C732" s="35"/>
      <c r="D732" s="36" t="s">
        <v>190</v>
      </c>
      <c r="E732" s="111"/>
      <c r="F732" s="37" t="s">
        <v>190</v>
      </c>
      <c r="G732" s="38"/>
      <c r="H732" s="40">
        <v>0</v>
      </c>
      <c r="I732" s="40">
        <v>0</v>
      </c>
      <c r="J732" s="40">
        <v>0</v>
      </c>
      <c r="K732" s="40">
        <v>0</v>
      </c>
      <c r="L732" s="40">
        <v>0</v>
      </c>
      <c r="M732" s="40">
        <v>0</v>
      </c>
      <c r="N732" s="40">
        <v>0</v>
      </c>
      <c r="O732" s="40">
        <v>0</v>
      </c>
      <c r="P732" s="40">
        <v>0</v>
      </c>
      <c r="Q732" s="168"/>
    </row>
    <row r="733" spans="2:17" hidden="1">
      <c r="B733" s="36">
        <v>721</v>
      </c>
      <c r="C733" s="35"/>
      <c r="D733" s="36" t="s">
        <v>190</v>
      </c>
      <c r="E733" s="111"/>
      <c r="F733" s="37" t="s">
        <v>190</v>
      </c>
      <c r="G733" s="38"/>
      <c r="H733" s="40">
        <v>0</v>
      </c>
      <c r="I733" s="40">
        <v>0</v>
      </c>
      <c r="J733" s="40">
        <v>0</v>
      </c>
      <c r="K733" s="40">
        <v>0</v>
      </c>
      <c r="L733" s="40">
        <v>0</v>
      </c>
      <c r="M733" s="40">
        <v>0</v>
      </c>
      <c r="N733" s="40">
        <v>0</v>
      </c>
      <c r="O733" s="40">
        <v>0</v>
      </c>
      <c r="P733" s="40">
        <v>0</v>
      </c>
      <c r="Q733" s="168"/>
    </row>
    <row r="734" spans="2:17" hidden="1">
      <c r="B734" s="110">
        <v>722</v>
      </c>
      <c r="C734" s="35"/>
      <c r="D734" s="36" t="s">
        <v>190</v>
      </c>
      <c r="E734" s="111"/>
      <c r="F734" s="37" t="s">
        <v>190</v>
      </c>
      <c r="G734" s="38"/>
      <c r="H734" s="40">
        <v>0</v>
      </c>
      <c r="I734" s="40">
        <v>0</v>
      </c>
      <c r="J734" s="40">
        <v>0</v>
      </c>
      <c r="K734" s="40">
        <v>0</v>
      </c>
      <c r="L734" s="40">
        <v>0</v>
      </c>
      <c r="M734" s="40">
        <v>0</v>
      </c>
      <c r="N734" s="40">
        <v>0</v>
      </c>
      <c r="O734" s="40">
        <v>0</v>
      </c>
      <c r="P734" s="40">
        <v>0</v>
      </c>
      <c r="Q734" s="168"/>
    </row>
    <row r="735" spans="2:17" hidden="1">
      <c r="B735" s="36">
        <v>723</v>
      </c>
      <c r="C735" s="35"/>
      <c r="D735" s="36" t="s">
        <v>190</v>
      </c>
      <c r="E735" s="111"/>
      <c r="F735" s="37" t="s">
        <v>190</v>
      </c>
      <c r="G735" s="38"/>
      <c r="H735" s="40">
        <v>0</v>
      </c>
      <c r="I735" s="40">
        <v>0</v>
      </c>
      <c r="J735" s="40">
        <v>0</v>
      </c>
      <c r="K735" s="40">
        <v>0</v>
      </c>
      <c r="L735" s="40">
        <v>0</v>
      </c>
      <c r="M735" s="40">
        <v>0</v>
      </c>
      <c r="N735" s="40">
        <v>0</v>
      </c>
      <c r="O735" s="40">
        <v>0</v>
      </c>
      <c r="P735" s="40">
        <v>0</v>
      </c>
      <c r="Q735" s="168"/>
    </row>
    <row r="736" spans="2:17" hidden="1">
      <c r="B736" s="110">
        <v>724</v>
      </c>
      <c r="C736" s="35"/>
      <c r="D736" s="36" t="s">
        <v>190</v>
      </c>
      <c r="E736" s="111"/>
      <c r="F736" s="37" t="s">
        <v>190</v>
      </c>
      <c r="G736" s="38"/>
      <c r="H736" s="40">
        <v>0</v>
      </c>
      <c r="I736" s="40">
        <v>0</v>
      </c>
      <c r="J736" s="40">
        <v>0</v>
      </c>
      <c r="K736" s="40">
        <v>0</v>
      </c>
      <c r="L736" s="40">
        <v>0</v>
      </c>
      <c r="M736" s="40">
        <v>0</v>
      </c>
      <c r="N736" s="40">
        <v>0</v>
      </c>
      <c r="O736" s="40">
        <v>0</v>
      </c>
      <c r="P736" s="40">
        <v>0</v>
      </c>
      <c r="Q736" s="168"/>
    </row>
    <row r="737" spans="2:17" hidden="1">
      <c r="B737" s="36">
        <v>725</v>
      </c>
      <c r="C737" s="35"/>
      <c r="D737" s="36" t="s">
        <v>190</v>
      </c>
      <c r="E737" s="111"/>
      <c r="F737" s="37" t="s">
        <v>190</v>
      </c>
      <c r="G737" s="38"/>
      <c r="H737" s="40">
        <v>0</v>
      </c>
      <c r="I737" s="40">
        <v>0</v>
      </c>
      <c r="J737" s="40">
        <v>0</v>
      </c>
      <c r="K737" s="40">
        <v>0</v>
      </c>
      <c r="L737" s="40">
        <v>0</v>
      </c>
      <c r="M737" s="40">
        <v>0</v>
      </c>
      <c r="N737" s="40">
        <v>0</v>
      </c>
      <c r="O737" s="40">
        <v>0</v>
      </c>
      <c r="P737" s="40">
        <v>0</v>
      </c>
      <c r="Q737" s="168"/>
    </row>
    <row r="738" spans="2:17" hidden="1">
      <c r="B738" s="110">
        <v>726</v>
      </c>
      <c r="C738" s="35"/>
      <c r="D738" s="36" t="s">
        <v>190</v>
      </c>
      <c r="E738" s="111"/>
      <c r="F738" s="37" t="s">
        <v>190</v>
      </c>
      <c r="G738" s="38"/>
      <c r="H738" s="40">
        <v>0</v>
      </c>
      <c r="I738" s="40">
        <v>0</v>
      </c>
      <c r="J738" s="40">
        <v>0</v>
      </c>
      <c r="K738" s="40">
        <v>0</v>
      </c>
      <c r="L738" s="40">
        <v>0</v>
      </c>
      <c r="M738" s="40">
        <v>0</v>
      </c>
      <c r="N738" s="40">
        <v>0</v>
      </c>
      <c r="O738" s="40">
        <v>0</v>
      </c>
      <c r="P738" s="40">
        <v>0</v>
      </c>
      <c r="Q738" s="168"/>
    </row>
    <row r="739" spans="2:17" hidden="1">
      <c r="B739" s="36">
        <v>727</v>
      </c>
      <c r="C739" s="35"/>
      <c r="D739" s="36" t="s">
        <v>190</v>
      </c>
      <c r="E739" s="111"/>
      <c r="F739" s="37" t="s">
        <v>190</v>
      </c>
      <c r="G739" s="38"/>
      <c r="H739" s="40">
        <v>0</v>
      </c>
      <c r="I739" s="40">
        <v>0</v>
      </c>
      <c r="J739" s="40">
        <v>0</v>
      </c>
      <c r="K739" s="40">
        <v>0</v>
      </c>
      <c r="L739" s="40">
        <v>0</v>
      </c>
      <c r="M739" s="40">
        <v>0</v>
      </c>
      <c r="N739" s="40">
        <v>0</v>
      </c>
      <c r="O739" s="40">
        <v>0</v>
      </c>
      <c r="P739" s="40">
        <v>0</v>
      </c>
      <c r="Q739" s="168"/>
    </row>
    <row r="740" spans="2:17" hidden="1">
      <c r="B740" s="110">
        <v>728</v>
      </c>
      <c r="C740" s="35"/>
      <c r="D740" s="36" t="s">
        <v>190</v>
      </c>
      <c r="E740" s="111"/>
      <c r="F740" s="37" t="s">
        <v>190</v>
      </c>
      <c r="G740" s="38"/>
      <c r="H740" s="40">
        <v>0</v>
      </c>
      <c r="I740" s="40">
        <v>0</v>
      </c>
      <c r="J740" s="40">
        <v>0</v>
      </c>
      <c r="K740" s="40">
        <v>0</v>
      </c>
      <c r="L740" s="40">
        <v>0</v>
      </c>
      <c r="M740" s="40">
        <v>0</v>
      </c>
      <c r="N740" s="40">
        <v>0</v>
      </c>
      <c r="O740" s="40">
        <v>0</v>
      </c>
      <c r="P740" s="40">
        <v>0</v>
      </c>
      <c r="Q740" s="168"/>
    </row>
    <row r="741" spans="2:17" hidden="1">
      <c r="B741" s="36">
        <v>729</v>
      </c>
      <c r="C741" s="35"/>
      <c r="D741" s="36" t="s">
        <v>190</v>
      </c>
      <c r="E741" s="111"/>
      <c r="F741" s="37" t="s">
        <v>190</v>
      </c>
      <c r="G741" s="38"/>
      <c r="H741" s="40">
        <v>0</v>
      </c>
      <c r="I741" s="40">
        <v>0</v>
      </c>
      <c r="J741" s="40">
        <v>0</v>
      </c>
      <c r="K741" s="40">
        <v>0</v>
      </c>
      <c r="L741" s="40">
        <v>0</v>
      </c>
      <c r="M741" s="40">
        <v>0</v>
      </c>
      <c r="N741" s="40">
        <v>0</v>
      </c>
      <c r="O741" s="40">
        <v>0</v>
      </c>
      <c r="P741" s="40">
        <v>0</v>
      </c>
      <c r="Q741" s="168"/>
    </row>
    <row r="742" spans="2:17" hidden="1">
      <c r="B742" s="110">
        <v>730</v>
      </c>
      <c r="C742" s="35"/>
      <c r="D742" s="36" t="s">
        <v>190</v>
      </c>
      <c r="E742" s="111"/>
      <c r="F742" s="37" t="s">
        <v>190</v>
      </c>
      <c r="G742" s="38"/>
      <c r="H742" s="40">
        <v>0</v>
      </c>
      <c r="I742" s="40">
        <v>0</v>
      </c>
      <c r="J742" s="40">
        <v>0</v>
      </c>
      <c r="K742" s="40">
        <v>0</v>
      </c>
      <c r="L742" s="40">
        <v>0</v>
      </c>
      <c r="M742" s="40">
        <v>0</v>
      </c>
      <c r="N742" s="40">
        <v>0</v>
      </c>
      <c r="O742" s="40">
        <v>0</v>
      </c>
      <c r="P742" s="40">
        <v>0</v>
      </c>
      <c r="Q742" s="168"/>
    </row>
    <row r="743" spans="2:17" hidden="1">
      <c r="B743" s="36">
        <v>731</v>
      </c>
      <c r="C743" s="35"/>
      <c r="D743" s="36" t="s">
        <v>190</v>
      </c>
      <c r="E743" s="111"/>
      <c r="F743" s="37" t="s">
        <v>190</v>
      </c>
      <c r="G743" s="38"/>
      <c r="H743" s="40">
        <v>0</v>
      </c>
      <c r="I743" s="40">
        <v>0</v>
      </c>
      <c r="J743" s="40">
        <v>0</v>
      </c>
      <c r="K743" s="40">
        <v>0</v>
      </c>
      <c r="L743" s="40">
        <v>0</v>
      </c>
      <c r="M743" s="40">
        <v>0</v>
      </c>
      <c r="N743" s="40">
        <v>0</v>
      </c>
      <c r="O743" s="40">
        <v>0</v>
      </c>
      <c r="P743" s="40">
        <v>0</v>
      </c>
      <c r="Q743" s="168"/>
    </row>
    <row r="744" spans="2:17" hidden="1">
      <c r="B744" s="110">
        <v>732</v>
      </c>
      <c r="C744" s="35"/>
      <c r="D744" s="36" t="s">
        <v>190</v>
      </c>
      <c r="E744" s="111"/>
      <c r="F744" s="37" t="s">
        <v>190</v>
      </c>
      <c r="G744" s="38"/>
      <c r="H744" s="40">
        <v>0</v>
      </c>
      <c r="I744" s="40">
        <v>0</v>
      </c>
      <c r="J744" s="40">
        <v>0</v>
      </c>
      <c r="K744" s="40">
        <v>0</v>
      </c>
      <c r="L744" s="40">
        <v>0</v>
      </c>
      <c r="M744" s="40">
        <v>0</v>
      </c>
      <c r="N744" s="40">
        <v>0</v>
      </c>
      <c r="O744" s="40">
        <v>0</v>
      </c>
      <c r="P744" s="40">
        <v>0</v>
      </c>
      <c r="Q744" s="168"/>
    </row>
    <row r="745" spans="2:17" hidden="1">
      <c r="B745" s="36">
        <v>733</v>
      </c>
      <c r="C745" s="35"/>
      <c r="D745" s="36" t="s">
        <v>190</v>
      </c>
      <c r="E745" s="111"/>
      <c r="F745" s="37" t="s">
        <v>190</v>
      </c>
      <c r="G745" s="38"/>
      <c r="H745" s="40">
        <v>0</v>
      </c>
      <c r="I745" s="40">
        <v>0</v>
      </c>
      <c r="J745" s="40">
        <v>0</v>
      </c>
      <c r="K745" s="40">
        <v>0</v>
      </c>
      <c r="L745" s="40">
        <v>0</v>
      </c>
      <c r="M745" s="40">
        <v>0</v>
      </c>
      <c r="N745" s="40">
        <v>0</v>
      </c>
      <c r="O745" s="40">
        <v>0</v>
      </c>
      <c r="P745" s="40">
        <v>0</v>
      </c>
      <c r="Q745" s="168"/>
    </row>
    <row r="746" spans="2:17" hidden="1">
      <c r="B746" s="110">
        <v>734</v>
      </c>
      <c r="C746" s="35"/>
      <c r="D746" s="36" t="s">
        <v>190</v>
      </c>
      <c r="E746" s="111"/>
      <c r="F746" s="37" t="s">
        <v>190</v>
      </c>
      <c r="G746" s="38"/>
      <c r="H746" s="40">
        <v>0</v>
      </c>
      <c r="I746" s="40">
        <v>0</v>
      </c>
      <c r="J746" s="40">
        <v>0</v>
      </c>
      <c r="K746" s="40">
        <v>0</v>
      </c>
      <c r="L746" s="40">
        <v>0</v>
      </c>
      <c r="M746" s="40">
        <v>0</v>
      </c>
      <c r="N746" s="40">
        <v>0</v>
      </c>
      <c r="O746" s="40">
        <v>0</v>
      </c>
      <c r="P746" s="40">
        <v>0</v>
      </c>
      <c r="Q746" s="168"/>
    </row>
    <row r="747" spans="2:17" hidden="1">
      <c r="B747" s="36">
        <v>735</v>
      </c>
      <c r="C747" s="35"/>
      <c r="D747" s="36" t="s">
        <v>190</v>
      </c>
      <c r="E747" s="111"/>
      <c r="F747" s="37" t="s">
        <v>190</v>
      </c>
      <c r="G747" s="38"/>
      <c r="H747" s="40">
        <v>0</v>
      </c>
      <c r="I747" s="40">
        <v>0</v>
      </c>
      <c r="J747" s="40">
        <v>0</v>
      </c>
      <c r="K747" s="40">
        <v>0</v>
      </c>
      <c r="L747" s="40">
        <v>0</v>
      </c>
      <c r="M747" s="40">
        <v>0</v>
      </c>
      <c r="N747" s="40">
        <v>0</v>
      </c>
      <c r="O747" s="40">
        <v>0</v>
      </c>
      <c r="P747" s="40">
        <v>0</v>
      </c>
      <c r="Q747" s="168"/>
    </row>
    <row r="748" spans="2:17" hidden="1">
      <c r="B748" s="110">
        <v>736</v>
      </c>
      <c r="C748" s="35"/>
      <c r="D748" s="36" t="s">
        <v>190</v>
      </c>
      <c r="E748" s="111"/>
      <c r="F748" s="37" t="s">
        <v>190</v>
      </c>
      <c r="G748" s="38"/>
      <c r="H748" s="40">
        <v>0</v>
      </c>
      <c r="I748" s="40">
        <v>0</v>
      </c>
      <c r="J748" s="40">
        <v>0</v>
      </c>
      <c r="K748" s="40">
        <v>0</v>
      </c>
      <c r="L748" s="40">
        <v>0</v>
      </c>
      <c r="M748" s="40">
        <v>0</v>
      </c>
      <c r="N748" s="40">
        <v>0</v>
      </c>
      <c r="O748" s="40">
        <v>0</v>
      </c>
      <c r="P748" s="40">
        <v>0</v>
      </c>
      <c r="Q748" s="168"/>
    </row>
    <row r="749" spans="2:17" hidden="1">
      <c r="B749" s="36">
        <v>737</v>
      </c>
      <c r="C749" s="35"/>
      <c r="D749" s="36" t="s">
        <v>190</v>
      </c>
      <c r="E749" s="111"/>
      <c r="F749" s="37" t="s">
        <v>190</v>
      </c>
      <c r="G749" s="38"/>
      <c r="H749" s="40">
        <v>0</v>
      </c>
      <c r="I749" s="40">
        <v>0</v>
      </c>
      <c r="J749" s="40">
        <v>0</v>
      </c>
      <c r="K749" s="40">
        <v>0</v>
      </c>
      <c r="L749" s="40">
        <v>0</v>
      </c>
      <c r="M749" s="40">
        <v>0</v>
      </c>
      <c r="N749" s="40">
        <v>0</v>
      </c>
      <c r="O749" s="40">
        <v>0</v>
      </c>
      <c r="P749" s="40">
        <v>0</v>
      </c>
      <c r="Q749" s="168"/>
    </row>
    <row r="750" spans="2:17" hidden="1">
      <c r="B750" s="110">
        <v>738</v>
      </c>
      <c r="C750" s="35"/>
      <c r="D750" s="36" t="s">
        <v>190</v>
      </c>
      <c r="E750" s="111"/>
      <c r="F750" s="37" t="s">
        <v>190</v>
      </c>
      <c r="G750" s="38"/>
      <c r="H750" s="40">
        <v>0</v>
      </c>
      <c r="I750" s="40">
        <v>0</v>
      </c>
      <c r="J750" s="40">
        <v>0</v>
      </c>
      <c r="K750" s="40">
        <v>0</v>
      </c>
      <c r="L750" s="40">
        <v>0</v>
      </c>
      <c r="M750" s="40">
        <v>0</v>
      </c>
      <c r="N750" s="40">
        <v>0</v>
      </c>
      <c r="O750" s="40">
        <v>0</v>
      </c>
      <c r="P750" s="40">
        <v>0</v>
      </c>
      <c r="Q750" s="168"/>
    </row>
    <row r="751" spans="2:17" hidden="1">
      <c r="B751" s="36">
        <v>739</v>
      </c>
      <c r="C751" s="35"/>
      <c r="D751" s="36" t="s">
        <v>190</v>
      </c>
      <c r="E751" s="111"/>
      <c r="F751" s="37" t="s">
        <v>190</v>
      </c>
      <c r="G751" s="38"/>
      <c r="H751" s="40">
        <v>0</v>
      </c>
      <c r="I751" s="40">
        <v>0</v>
      </c>
      <c r="J751" s="40">
        <v>0</v>
      </c>
      <c r="K751" s="40">
        <v>0</v>
      </c>
      <c r="L751" s="40">
        <v>0</v>
      </c>
      <c r="M751" s="40">
        <v>0</v>
      </c>
      <c r="N751" s="40">
        <v>0</v>
      </c>
      <c r="O751" s="40">
        <v>0</v>
      </c>
      <c r="P751" s="40">
        <v>0</v>
      </c>
      <c r="Q751" s="168"/>
    </row>
    <row r="752" spans="2:17" hidden="1">
      <c r="B752" s="110">
        <v>740</v>
      </c>
      <c r="C752" s="35"/>
      <c r="D752" s="36" t="s">
        <v>190</v>
      </c>
      <c r="E752" s="111"/>
      <c r="F752" s="37" t="s">
        <v>190</v>
      </c>
      <c r="G752" s="38"/>
      <c r="H752" s="40">
        <v>0</v>
      </c>
      <c r="I752" s="40">
        <v>0</v>
      </c>
      <c r="J752" s="40">
        <v>0</v>
      </c>
      <c r="K752" s="40">
        <v>0</v>
      </c>
      <c r="L752" s="40">
        <v>0</v>
      </c>
      <c r="M752" s="40">
        <v>0</v>
      </c>
      <c r="N752" s="40">
        <v>0</v>
      </c>
      <c r="O752" s="40">
        <v>0</v>
      </c>
      <c r="P752" s="40">
        <v>0</v>
      </c>
      <c r="Q752" s="168"/>
    </row>
    <row r="753" spans="2:17" hidden="1">
      <c r="B753" s="36">
        <v>741</v>
      </c>
      <c r="C753" s="35"/>
      <c r="D753" s="36" t="s">
        <v>190</v>
      </c>
      <c r="E753" s="111"/>
      <c r="F753" s="37" t="s">
        <v>190</v>
      </c>
      <c r="G753" s="38"/>
      <c r="H753" s="40">
        <v>0</v>
      </c>
      <c r="I753" s="40">
        <v>0</v>
      </c>
      <c r="J753" s="40">
        <v>0</v>
      </c>
      <c r="K753" s="40">
        <v>0</v>
      </c>
      <c r="L753" s="40">
        <v>0</v>
      </c>
      <c r="M753" s="40">
        <v>0</v>
      </c>
      <c r="N753" s="40">
        <v>0</v>
      </c>
      <c r="O753" s="40">
        <v>0</v>
      </c>
      <c r="P753" s="40">
        <v>0</v>
      </c>
      <c r="Q753" s="168"/>
    </row>
    <row r="754" spans="2:17" hidden="1">
      <c r="B754" s="110">
        <v>742</v>
      </c>
      <c r="C754" s="35"/>
      <c r="D754" s="36" t="s">
        <v>190</v>
      </c>
      <c r="E754" s="111"/>
      <c r="F754" s="37" t="s">
        <v>190</v>
      </c>
      <c r="G754" s="38"/>
      <c r="H754" s="40">
        <v>0</v>
      </c>
      <c r="I754" s="40">
        <v>0</v>
      </c>
      <c r="J754" s="40">
        <v>0</v>
      </c>
      <c r="K754" s="40">
        <v>0</v>
      </c>
      <c r="L754" s="40">
        <v>0</v>
      </c>
      <c r="M754" s="40">
        <v>0</v>
      </c>
      <c r="N754" s="40">
        <v>0</v>
      </c>
      <c r="O754" s="40">
        <v>0</v>
      </c>
      <c r="P754" s="40">
        <v>0</v>
      </c>
      <c r="Q754" s="168"/>
    </row>
    <row r="755" spans="2:17" hidden="1">
      <c r="B755" s="36">
        <v>743</v>
      </c>
      <c r="C755" s="35"/>
      <c r="D755" s="36" t="s">
        <v>190</v>
      </c>
      <c r="E755" s="111"/>
      <c r="F755" s="37" t="s">
        <v>190</v>
      </c>
      <c r="G755" s="38"/>
      <c r="H755" s="40">
        <v>0</v>
      </c>
      <c r="I755" s="40">
        <v>0</v>
      </c>
      <c r="J755" s="40">
        <v>0</v>
      </c>
      <c r="K755" s="40">
        <v>0</v>
      </c>
      <c r="L755" s="40">
        <v>0</v>
      </c>
      <c r="M755" s="40">
        <v>0</v>
      </c>
      <c r="N755" s="40">
        <v>0</v>
      </c>
      <c r="O755" s="40">
        <v>0</v>
      </c>
      <c r="P755" s="40">
        <v>0</v>
      </c>
      <c r="Q755" s="168"/>
    </row>
    <row r="756" spans="2:17" hidden="1">
      <c r="B756" s="110">
        <v>744</v>
      </c>
      <c r="C756" s="35"/>
      <c r="D756" s="36" t="s">
        <v>190</v>
      </c>
      <c r="E756" s="111"/>
      <c r="F756" s="37" t="s">
        <v>190</v>
      </c>
      <c r="G756" s="38"/>
      <c r="H756" s="40">
        <v>0</v>
      </c>
      <c r="I756" s="40">
        <v>0</v>
      </c>
      <c r="J756" s="40">
        <v>0</v>
      </c>
      <c r="K756" s="40">
        <v>0</v>
      </c>
      <c r="L756" s="40">
        <v>0</v>
      </c>
      <c r="M756" s="40">
        <v>0</v>
      </c>
      <c r="N756" s="40">
        <v>0</v>
      </c>
      <c r="O756" s="40">
        <v>0</v>
      </c>
      <c r="P756" s="40">
        <v>0</v>
      </c>
      <c r="Q756" s="168"/>
    </row>
    <row r="757" spans="2:17" hidden="1">
      <c r="B757" s="36">
        <v>745</v>
      </c>
      <c r="C757" s="35"/>
      <c r="D757" s="36" t="s">
        <v>190</v>
      </c>
      <c r="E757" s="111"/>
      <c r="F757" s="37" t="s">
        <v>190</v>
      </c>
      <c r="G757" s="38"/>
      <c r="H757" s="40">
        <v>0</v>
      </c>
      <c r="I757" s="40">
        <v>0</v>
      </c>
      <c r="J757" s="40">
        <v>0</v>
      </c>
      <c r="K757" s="40">
        <v>0</v>
      </c>
      <c r="L757" s="40">
        <v>0</v>
      </c>
      <c r="M757" s="40">
        <v>0</v>
      </c>
      <c r="N757" s="40">
        <v>0</v>
      </c>
      <c r="O757" s="40">
        <v>0</v>
      </c>
      <c r="P757" s="40">
        <v>0</v>
      </c>
      <c r="Q757" s="168"/>
    </row>
    <row r="758" spans="2:17" hidden="1">
      <c r="B758" s="110">
        <v>746</v>
      </c>
      <c r="C758" s="35"/>
      <c r="D758" s="36" t="s">
        <v>190</v>
      </c>
      <c r="E758" s="111"/>
      <c r="F758" s="37" t="s">
        <v>190</v>
      </c>
      <c r="G758" s="38"/>
      <c r="H758" s="40">
        <v>0</v>
      </c>
      <c r="I758" s="40">
        <v>0</v>
      </c>
      <c r="J758" s="40">
        <v>0</v>
      </c>
      <c r="K758" s="40">
        <v>0</v>
      </c>
      <c r="L758" s="40">
        <v>0</v>
      </c>
      <c r="M758" s="40">
        <v>0</v>
      </c>
      <c r="N758" s="40">
        <v>0</v>
      </c>
      <c r="O758" s="40">
        <v>0</v>
      </c>
      <c r="P758" s="40">
        <v>0</v>
      </c>
      <c r="Q758" s="168"/>
    </row>
    <row r="759" spans="2:17" hidden="1">
      <c r="B759" s="36">
        <v>747</v>
      </c>
      <c r="C759" s="35"/>
      <c r="D759" s="36" t="s">
        <v>190</v>
      </c>
      <c r="E759" s="111"/>
      <c r="F759" s="37" t="s">
        <v>190</v>
      </c>
      <c r="G759" s="38"/>
      <c r="H759" s="40">
        <v>0</v>
      </c>
      <c r="I759" s="40">
        <v>0</v>
      </c>
      <c r="J759" s="40">
        <v>0</v>
      </c>
      <c r="K759" s="40">
        <v>0</v>
      </c>
      <c r="L759" s="40">
        <v>0</v>
      </c>
      <c r="M759" s="40">
        <v>0</v>
      </c>
      <c r="N759" s="40">
        <v>0</v>
      </c>
      <c r="O759" s="40">
        <v>0</v>
      </c>
      <c r="P759" s="40">
        <v>0</v>
      </c>
      <c r="Q759" s="168"/>
    </row>
    <row r="760" spans="2:17" hidden="1">
      <c r="B760" s="110">
        <v>748</v>
      </c>
      <c r="C760" s="35"/>
      <c r="D760" s="36" t="s">
        <v>190</v>
      </c>
      <c r="E760" s="111"/>
      <c r="F760" s="37" t="s">
        <v>190</v>
      </c>
      <c r="G760" s="38"/>
      <c r="H760" s="40">
        <v>0</v>
      </c>
      <c r="I760" s="40">
        <v>0</v>
      </c>
      <c r="J760" s="40">
        <v>0</v>
      </c>
      <c r="K760" s="40">
        <v>0</v>
      </c>
      <c r="L760" s="40">
        <v>0</v>
      </c>
      <c r="M760" s="40">
        <v>0</v>
      </c>
      <c r="N760" s="40">
        <v>0</v>
      </c>
      <c r="O760" s="40">
        <v>0</v>
      </c>
      <c r="P760" s="40">
        <v>0</v>
      </c>
      <c r="Q760" s="168"/>
    </row>
    <row r="761" spans="2:17" hidden="1">
      <c r="B761" s="36">
        <v>749</v>
      </c>
      <c r="C761" s="35"/>
      <c r="D761" s="36" t="s">
        <v>190</v>
      </c>
      <c r="E761" s="111"/>
      <c r="F761" s="37" t="s">
        <v>190</v>
      </c>
      <c r="G761" s="38"/>
      <c r="H761" s="40">
        <v>0</v>
      </c>
      <c r="I761" s="40">
        <v>0</v>
      </c>
      <c r="J761" s="40">
        <v>0</v>
      </c>
      <c r="K761" s="40">
        <v>0</v>
      </c>
      <c r="L761" s="40">
        <v>0</v>
      </c>
      <c r="M761" s="40">
        <v>0</v>
      </c>
      <c r="N761" s="40">
        <v>0</v>
      </c>
      <c r="O761" s="40">
        <v>0</v>
      </c>
      <c r="P761" s="40">
        <v>0</v>
      </c>
      <c r="Q761" s="168"/>
    </row>
    <row r="762" spans="2:17" hidden="1">
      <c r="B762" s="110">
        <v>750</v>
      </c>
      <c r="C762" s="35"/>
      <c r="D762" s="36" t="s">
        <v>190</v>
      </c>
      <c r="E762" s="111"/>
      <c r="F762" s="37" t="s">
        <v>190</v>
      </c>
      <c r="G762" s="38"/>
      <c r="H762" s="40">
        <v>0</v>
      </c>
      <c r="I762" s="40">
        <v>0</v>
      </c>
      <c r="J762" s="40">
        <v>0</v>
      </c>
      <c r="K762" s="40">
        <v>0</v>
      </c>
      <c r="L762" s="40">
        <v>0</v>
      </c>
      <c r="M762" s="40">
        <v>0</v>
      </c>
      <c r="N762" s="40">
        <v>0</v>
      </c>
      <c r="O762" s="40">
        <v>0</v>
      </c>
      <c r="P762" s="40">
        <v>0</v>
      </c>
      <c r="Q762" s="168"/>
    </row>
    <row r="763" spans="2:17" hidden="1">
      <c r="B763" s="36">
        <v>751</v>
      </c>
      <c r="C763" s="35"/>
      <c r="D763" s="36" t="s">
        <v>190</v>
      </c>
      <c r="E763" s="111"/>
      <c r="F763" s="37" t="s">
        <v>190</v>
      </c>
      <c r="G763" s="38"/>
      <c r="H763" s="40">
        <v>0</v>
      </c>
      <c r="I763" s="40">
        <v>0</v>
      </c>
      <c r="J763" s="40">
        <v>0</v>
      </c>
      <c r="K763" s="40">
        <v>0</v>
      </c>
      <c r="L763" s="40">
        <v>0</v>
      </c>
      <c r="M763" s="40">
        <v>0</v>
      </c>
      <c r="N763" s="40">
        <v>0</v>
      </c>
      <c r="O763" s="40">
        <v>0</v>
      </c>
      <c r="P763" s="40">
        <v>0</v>
      </c>
      <c r="Q763" s="168"/>
    </row>
    <row r="764" spans="2:17" hidden="1">
      <c r="B764" s="110">
        <v>752</v>
      </c>
      <c r="C764" s="35"/>
      <c r="D764" s="36" t="s">
        <v>190</v>
      </c>
      <c r="E764" s="111"/>
      <c r="F764" s="37" t="s">
        <v>190</v>
      </c>
      <c r="G764" s="38"/>
      <c r="H764" s="40">
        <v>0</v>
      </c>
      <c r="I764" s="40">
        <v>0</v>
      </c>
      <c r="J764" s="40">
        <v>0</v>
      </c>
      <c r="K764" s="40">
        <v>0</v>
      </c>
      <c r="L764" s="40">
        <v>0</v>
      </c>
      <c r="M764" s="40">
        <v>0</v>
      </c>
      <c r="N764" s="40">
        <v>0</v>
      </c>
      <c r="O764" s="40">
        <v>0</v>
      </c>
      <c r="P764" s="40">
        <v>0</v>
      </c>
      <c r="Q764" s="168"/>
    </row>
    <row r="765" spans="2:17" hidden="1">
      <c r="B765" s="36">
        <v>753</v>
      </c>
      <c r="C765" s="35"/>
      <c r="D765" s="36" t="s">
        <v>190</v>
      </c>
      <c r="E765" s="111"/>
      <c r="F765" s="37" t="s">
        <v>190</v>
      </c>
      <c r="G765" s="38"/>
      <c r="H765" s="40">
        <v>0</v>
      </c>
      <c r="I765" s="40">
        <v>0</v>
      </c>
      <c r="J765" s="40">
        <v>0</v>
      </c>
      <c r="K765" s="40">
        <v>0</v>
      </c>
      <c r="L765" s="40">
        <v>0</v>
      </c>
      <c r="M765" s="40">
        <v>0</v>
      </c>
      <c r="N765" s="40">
        <v>0</v>
      </c>
      <c r="O765" s="40">
        <v>0</v>
      </c>
      <c r="P765" s="40">
        <v>0</v>
      </c>
      <c r="Q765" s="168"/>
    </row>
    <row r="766" spans="2:17" hidden="1">
      <c r="B766" s="110">
        <v>754</v>
      </c>
      <c r="C766" s="35"/>
      <c r="D766" s="36" t="s">
        <v>190</v>
      </c>
      <c r="E766" s="111"/>
      <c r="F766" s="37" t="s">
        <v>190</v>
      </c>
      <c r="G766" s="38"/>
      <c r="H766" s="40">
        <v>0</v>
      </c>
      <c r="I766" s="40">
        <v>0</v>
      </c>
      <c r="J766" s="40">
        <v>0</v>
      </c>
      <c r="K766" s="40">
        <v>0</v>
      </c>
      <c r="L766" s="40">
        <v>0</v>
      </c>
      <c r="M766" s="40">
        <v>0</v>
      </c>
      <c r="N766" s="40">
        <v>0</v>
      </c>
      <c r="O766" s="40">
        <v>0</v>
      </c>
      <c r="P766" s="40">
        <v>0</v>
      </c>
      <c r="Q766" s="168"/>
    </row>
    <row r="767" spans="2:17" hidden="1">
      <c r="B767" s="36">
        <v>755</v>
      </c>
      <c r="C767" s="35"/>
      <c r="D767" s="36" t="s">
        <v>190</v>
      </c>
      <c r="E767" s="111"/>
      <c r="F767" s="37" t="s">
        <v>190</v>
      </c>
      <c r="G767" s="38"/>
      <c r="H767" s="40">
        <v>0</v>
      </c>
      <c r="I767" s="40">
        <v>0</v>
      </c>
      <c r="J767" s="40">
        <v>0</v>
      </c>
      <c r="K767" s="40">
        <v>0</v>
      </c>
      <c r="L767" s="40">
        <v>0</v>
      </c>
      <c r="M767" s="40">
        <v>0</v>
      </c>
      <c r="N767" s="40">
        <v>0</v>
      </c>
      <c r="O767" s="40">
        <v>0</v>
      </c>
      <c r="P767" s="40">
        <v>0</v>
      </c>
      <c r="Q767" s="168"/>
    </row>
    <row r="768" spans="2:17" hidden="1">
      <c r="B768" s="110">
        <v>756</v>
      </c>
      <c r="C768" s="35"/>
      <c r="D768" s="36" t="s">
        <v>190</v>
      </c>
      <c r="E768" s="111"/>
      <c r="F768" s="37" t="s">
        <v>190</v>
      </c>
      <c r="G768" s="38"/>
      <c r="H768" s="40">
        <v>0</v>
      </c>
      <c r="I768" s="40">
        <v>0</v>
      </c>
      <c r="J768" s="40">
        <v>0</v>
      </c>
      <c r="K768" s="40">
        <v>0</v>
      </c>
      <c r="L768" s="40">
        <v>0</v>
      </c>
      <c r="M768" s="40">
        <v>0</v>
      </c>
      <c r="N768" s="40">
        <v>0</v>
      </c>
      <c r="O768" s="40">
        <v>0</v>
      </c>
      <c r="P768" s="40">
        <v>0</v>
      </c>
      <c r="Q768" s="168"/>
    </row>
    <row r="769" spans="2:17" hidden="1">
      <c r="B769" s="36">
        <v>757</v>
      </c>
      <c r="C769" s="35"/>
      <c r="D769" s="36" t="s">
        <v>190</v>
      </c>
      <c r="E769" s="111"/>
      <c r="F769" s="37" t="s">
        <v>190</v>
      </c>
      <c r="G769" s="38"/>
      <c r="H769" s="40">
        <v>0</v>
      </c>
      <c r="I769" s="40">
        <v>0</v>
      </c>
      <c r="J769" s="40">
        <v>0</v>
      </c>
      <c r="K769" s="40">
        <v>0</v>
      </c>
      <c r="L769" s="40">
        <v>0</v>
      </c>
      <c r="M769" s="40">
        <v>0</v>
      </c>
      <c r="N769" s="40">
        <v>0</v>
      </c>
      <c r="O769" s="40">
        <v>0</v>
      </c>
      <c r="P769" s="40">
        <v>0</v>
      </c>
      <c r="Q769" s="168"/>
    </row>
    <row r="770" spans="2:17" hidden="1">
      <c r="B770" s="110">
        <v>758</v>
      </c>
      <c r="C770" s="35"/>
      <c r="D770" s="36" t="s">
        <v>190</v>
      </c>
      <c r="E770" s="111"/>
      <c r="F770" s="37" t="s">
        <v>190</v>
      </c>
      <c r="G770" s="38"/>
      <c r="H770" s="40">
        <v>0</v>
      </c>
      <c r="I770" s="40">
        <v>0</v>
      </c>
      <c r="J770" s="40">
        <v>0</v>
      </c>
      <c r="K770" s="40">
        <v>0</v>
      </c>
      <c r="L770" s="40">
        <v>0</v>
      </c>
      <c r="M770" s="40">
        <v>0</v>
      </c>
      <c r="N770" s="40">
        <v>0</v>
      </c>
      <c r="O770" s="40">
        <v>0</v>
      </c>
      <c r="P770" s="40">
        <v>0</v>
      </c>
      <c r="Q770" s="168"/>
    </row>
    <row r="771" spans="2:17" hidden="1">
      <c r="B771" s="36">
        <v>759</v>
      </c>
      <c r="C771" s="35"/>
      <c r="D771" s="36" t="s">
        <v>190</v>
      </c>
      <c r="E771" s="111"/>
      <c r="F771" s="37" t="s">
        <v>190</v>
      </c>
      <c r="G771" s="38"/>
      <c r="H771" s="40">
        <v>0</v>
      </c>
      <c r="I771" s="40">
        <v>0</v>
      </c>
      <c r="J771" s="40">
        <v>0</v>
      </c>
      <c r="K771" s="40">
        <v>0</v>
      </c>
      <c r="L771" s="40">
        <v>0</v>
      </c>
      <c r="M771" s="40">
        <v>0</v>
      </c>
      <c r="N771" s="40">
        <v>0</v>
      </c>
      <c r="O771" s="40">
        <v>0</v>
      </c>
      <c r="P771" s="40">
        <v>0</v>
      </c>
      <c r="Q771" s="168"/>
    </row>
    <row r="772" spans="2:17" hidden="1">
      <c r="B772" s="110">
        <v>760</v>
      </c>
      <c r="C772" s="35"/>
      <c r="D772" s="36" t="s">
        <v>190</v>
      </c>
      <c r="E772" s="111"/>
      <c r="F772" s="37" t="s">
        <v>190</v>
      </c>
      <c r="G772" s="38"/>
      <c r="H772" s="40">
        <v>0</v>
      </c>
      <c r="I772" s="40">
        <v>0</v>
      </c>
      <c r="J772" s="40">
        <v>0</v>
      </c>
      <c r="K772" s="40">
        <v>0</v>
      </c>
      <c r="L772" s="40">
        <v>0</v>
      </c>
      <c r="M772" s="40">
        <v>0</v>
      </c>
      <c r="N772" s="40">
        <v>0</v>
      </c>
      <c r="O772" s="40">
        <v>0</v>
      </c>
      <c r="P772" s="40">
        <v>0</v>
      </c>
      <c r="Q772" s="168"/>
    </row>
    <row r="773" spans="2:17" hidden="1">
      <c r="B773" s="36">
        <v>761</v>
      </c>
      <c r="C773" s="35"/>
      <c r="D773" s="36" t="s">
        <v>190</v>
      </c>
      <c r="E773" s="111"/>
      <c r="F773" s="37" t="s">
        <v>190</v>
      </c>
      <c r="G773" s="38"/>
      <c r="H773" s="40">
        <v>0</v>
      </c>
      <c r="I773" s="40">
        <v>0</v>
      </c>
      <c r="J773" s="40">
        <v>0</v>
      </c>
      <c r="K773" s="40">
        <v>0</v>
      </c>
      <c r="L773" s="40">
        <v>0</v>
      </c>
      <c r="M773" s="40">
        <v>0</v>
      </c>
      <c r="N773" s="40">
        <v>0</v>
      </c>
      <c r="O773" s="40">
        <v>0</v>
      </c>
      <c r="P773" s="40">
        <v>0</v>
      </c>
      <c r="Q773" s="168"/>
    </row>
    <row r="774" spans="2:17" hidden="1">
      <c r="B774" s="110">
        <v>762</v>
      </c>
      <c r="C774" s="35"/>
      <c r="D774" s="36" t="s">
        <v>190</v>
      </c>
      <c r="E774" s="111"/>
      <c r="F774" s="37" t="s">
        <v>190</v>
      </c>
      <c r="G774" s="38"/>
      <c r="H774" s="40">
        <v>0</v>
      </c>
      <c r="I774" s="40">
        <v>0</v>
      </c>
      <c r="J774" s="40">
        <v>0</v>
      </c>
      <c r="K774" s="40">
        <v>0</v>
      </c>
      <c r="L774" s="40">
        <v>0</v>
      </c>
      <c r="M774" s="40">
        <v>0</v>
      </c>
      <c r="N774" s="40">
        <v>0</v>
      </c>
      <c r="O774" s="40">
        <v>0</v>
      </c>
      <c r="P774" s="40">
        <v>0</v>
      </c>
      <c r="Q774" s="168"/>
    </row>
    <row r="775" spans="2:17" hidden="1">
      <c r="B775" s="36">
        <v>763</v>
      </c>
      <c r="C775" s="35"/>
      <c r="D775" s="36" t="s">
        <v>190</v>
      </c>
      <c r="E775" s="111"/>
      <c r="F775" s="37" t="s">
        <v>190</v>
      </c>
      <c r="G775" s="38"/>
      <c r="H775" s="40">
        <v>0</v>
      </c>
      <c r="I775" s="40">
        <v>0</v>
      </c>
      <c r="J775" s="40">
        <v>0</v>
      </c>
      <c r="K775" s="40">
        <v>0</v>
      </c>
      <c r="L775" s="40">
        <v>0</v>
      </c>
      <c r="M775" s="40">
        <v>0</v>
      </c>
      <c r="N775" s="40">
        <v>0</v>
      </c>
      <c r="O775" s="40">
        <v>0</v>
      </c>
      <c r="P775" s="40">
        <v>0</v>
      </c>
      <c r="Q775" s="168"/>
    </row>
    <row r="776" spans="2:17" hidden="1">
      <c r="B776" s="110">
        <v>764</v>
      </c>
      <c r="C776" s="35"/>
      <c r="D776" s="36" t="s">
        <v>190</v>
      </c>
      <c r="E776" s="111"/>
      <c r="F776" s="37" t="s">
        <v>190</v>
      </c>
      <c r="G776" s="38"/>
      <c r="H776" s="40">
        <v>0</v>
      </c>
      <c r="I776" s="40">
        <v>0</v>
      </c>
      <c r="J776" s="40">
        <v>0</v>
      </c>
      <c r="K776" s="40">
        <v>0</v>
      </c>
      <c r="L776" s="40">
        <v>0</v>
      </c>
      <c r="M776" s="40">
        <v>0</v>
      </c>
      <c r="N776" s="40">
        <v>0</v>
      </c>
      <c r="O776" s="40">
        <v>0</v>
      </c>
      <c r="P776" s="40">
        <v>0</v>
      </c>
      <c r="Q776" s="168"/>
    </row>
    <row r="777" spans="2:17" hidden="1">
      <c r="B777" s="36">
        <v>765</v>
      </c>
      <c r="C777" s="35"/>
      <c r="D777" s="36" t="s">
        <v>190</v>
      </c>
      <c r="E777" s="111"/>
      <c r="F777" s="37" t="s">
        <v>190</v>
      </c>
      <c r="G777" s="38"/>
      <c r="H777" s="40">
        <v>0</v>
      </c>
      <c r="I777" s="40">
        <v>0</v>
      </c>
      <c r="J777" s="40">
        <v>0</v>
      </c>
      <c r="K777" s="40">
        <v>0</v>
      </c>
      <c r="L777" s="40">
        <v>0</v>
      </c>
      <c r="M777" s="40">
        <v>0</v>
      </c>
      <c r="N777" s="40">
        <v>0</v>
      </c>
      <c r="O777" s="40">
        <v>0</v>
      </c>
      <c r="P777" s="40">
        <v>0</v>
      </c>
      <c r="Q777" s="168"/>
    </row>
    <row r="778" spans="2:17" hidden="1">
      <c r="B778" s="110">
        <v>766</v>
      </c>
      <c r="C778" s="35"/>
      <c r="D778" s="36" t="s">
        <v>190</v>
      </c>
      <c r="E778" s="111"/>
      <c r="F778" s="37" t="s">
        <v>190</v>
      </c>
      <c r="G778" s="38"/>
      <c r="H778" s="40">
        <v>0</v>
      </c>
      <c r="I778" s="40">
        <v>0</v>
      </c>
      <c r="J778" s="40">
        <v>0</v>
      </c>
      <c r="K778" s="40">
        <v>0</v>
      </c>
      <c r="L778" s="40">
        <v>0</v>
      </c>
      <c r="M778" s="40">
        <v>0</v>
      </c>
      <c r="N778" s="40">
        <v>0</v>
      </c>
      <c r="O778" s="40">
        <v>0</v>
      </c>
      <c r="P778" s="40">
        <v>0</v>
      </c>
      <c r="Q778" s="168"/>
    </row>
    <row r="779" spans="2:17" hidden="1">
      <c r="B779" s="36">
        <v>767</v>
      </c>
      <c r="C779" s="35"/>
      <c r="D779" s="36" t="s">
        <v>190</v>
      </c>
      <c r="E779" s="111"/>
      <c r="F779" s="37" t="s">
        <v>190</v>
      </c>
      <c r="G779" s="38"/>
      <c r="H779" s="40">
        <v>0</v>
      </c>
      <c r="I779" s="40">
        <v>0</v>
      </c>
      <c r="J779" s="40">
        <v>0</v>
      </c>
      <c r="K779" s="40">
        <v>0</v>
      </c>
      <c r="L779" s="40">
        <v>0</v>
      </c>
      <c r="M779" s="40">
        <v>0</v>
      </c>
      <c r="N779" s="40">
        <v>0</v>
      </c>
      <c r="O779" s="40">
        <v>0</v>
      </c>
      <c r="P779" s="40">
        <v>0</v>
      </c>
      <c r="Q779" s="168"/>
    </row>
    <row r="780" spans="2:17" hidden="1">
      <c r="B780" s="110">
        <v>768</v>
      </c>
      <c r="C780" s="35"/>
      <c r="D780" s="36" t="s">
        <v>190</v>
      </c>
      <c r="E780" s="111"/>
      <c r="F780" s="37" t="s">
        <v>190</v>
      </c>
      <c r="G780" s="38"/>
      <c r="H780" s="40">
        <v>0</v>
      </c>
      <c r="I780" s="40">
        <v>0</v>
      </c>
      <c r="J780" s="40">
        <v>0</v>
      </c>
      <c r="K780" s="40">
        <v>0</v>
      </c>
      <c r="L780" s="40">
        <v>0</v>
      </c>
      <c r="M780" s="40">
        <v>0</v>
      </c>
      <c r="N780" s="40">
        <v>0</v>
      </c>
      <c r="O780" s="40">
        <v>0</v>
      </c>
      <c r="P780" s="40">
        <v>0</v>
      </c>
      <c r="Q780" s="168"/>
    </row>
    <row r="781" spans="2:17" hidden="1">
      <c r="B781" s="36">
        <v>769</v>
      </c>
      <c r="C781" s="35"/>
      <c r="D781" s="36" t="s">
        <v>190</v>
      </c>
      <c r="E781" s="111"/>
      <c r="F781" s="37" t="s">
        <v>190</v>
      </c>
      <c r="G781" s="38"/>
      <c r="H781" s="40">
        <v>0</v>
      </c>
      <c r="I781" s="40">
        <v>0</v>
      </c>
      <c r="J781" s="40">
        <v>0</v>
      </c>
      <c r="K781" s="40">
        <v>0</v>
      </c>
      <c r="L781" s="40">
        <v>0</v>
      </c>
      <c r="M781" s="40">
        <v>0</v>
      </c>
      <c r="N781" s="40">
        <v>0</v>
      </c>
      <c r="O781" s="40">
        <v>0</v>
      </c>
      <c r="P781" s="40">
        <v>0</v>
      </c>
      <c r="Q781" s="168"/>
    </row>
    <row r="782" spans="2:17" hidden="1">
      <c r="B782" s="110">
        <v>770</v>
      </c>
      <c r="C782" s="35"/>
      <c r="D782" s="36" t="s">
        <v>190</v>
      </c>
      <c r="E782" s="111"/>
      <c r="F782" s="37" t="s">
        <v>190</v>
      </c>
      <c r="G782" s="38"/>
      <c r="H782" s="40">
        <v>0</v>
      </c>
      <c r="I782" s="40">
        <v>0</v>
      </c>
      <c r="J782" s="40">
        <v>0</v>
      </c>
      <c r="K782" s="40">
        <v>0</v>
      </c>
      <c r="L782" s="40">
        <v>0</v>
      </c>
      <c r="M782" s="40">
        <v>0</v>
      </c>
      <c r="N782" s="40">
        <v>0</v>
      </c>
      <c r="O782" s="40">
        <v>0</v>
      </c>
      <c r="P782" s="40">
        <v>0</v>
      </c>
      <c r="Q782" s="168"/>
    </row>
    <row r="783" spans="2:17" hidden="1">
      <c r="B783" s="36">
        <v>771</v>
      </c>
      <c r="C783" s="35"/>
      <c r="D783" s="36" t="s">
        <v>190</v>
      </c>
      <c r="E783" s="111"/>
      <c r="F783" s="37" t="s">
        <v>190</v>
      </c>
      <c r="G783" s="38"/>
      <c r="H783" s="40">
        <v>0</v>
      </c>
      <c r="I783" s="40">
        <v>0</v>
      </c>
      <c r="J783" s="40">
        <v>0</v>
      </c>
      <c r="K783" s="40">
        <v>0</v>
      </c>
      <c r="L783" s="40">
        <v>0</v>
      </c>
      <c r="M783" s="40">
        <v>0</v>
      </c>
      <c r="N783" s="40">
        <v>0</v>
      </c>
      <c r="O783" s="40">
        <v>0</v>
      </c>
      <c r="P783" s="40">
        <v>0</v>
      </c>
      <c r="Q783" s="168"/>
    </row>
    <row r="784" spans="2:17" hidden="1">
      <c r="B784" s="110">
        <v>772</v>
      </c>
      <c r="C784" s="35"/>
      <c r="D784" s="36" t="s">
        <v>190</v>
      </c>
      <c r="E784" s="111"/>
      <c r="F784" s="37" t="s">
        <v>190</v>
      </c>
      <c r="G784" s="38"/>
      <c r="H784" s="40">
        <v>0</v>
      </c>
      <c r="I784" s="40">
        <v>0</v>
      </c>
      <c r="J784" s="40">
        <v>0</v>
      </c>
      <c r="K784" s="40">
        <v>0</v>
      </c>
      <c r="L784" s="40">
        <v>0</v>
      </c>
      <c r="M784" s="40">
        <v>0</v>
      </c>
      <c r="N784" s="40">
        <v>0</v>
      </c>
      <c r="O784" s="40">
        <v>0</v>
      </c>
      <c r="P784" s="40">
        <v>0</v>
      </c>
      <c r="Q784" s="168"/>
    </row>
    <row r="785" spans="2:17" hidden="1">
      <c r="B785" s="36">
        <v>773</v>
      </c>
      <c r="C785" s="35"/>
      <c r="D785" s="36" t="s">
        <v>190</v>
      </c>
      <c r="E785" s="111"/>
      <c r="F785" s="37" t="s">
        <v>190</v>
      </c>
      <c r="G785" s="38"/>
      <c r="H785" s="40">
        <v>0</v>
      </c>
      <c r="I785" s="40">
        <v>0</v>
      </c>
      <c r="J785" s="40">
        <v>0</v>
      </c>
      <c r="K785" s="40">
        <v>0</v>
      </c>
      <c r="L785" s="40">
        <v>0</v>
      </c>
      <c r="M785" s="40">
        <v>0</v>
      </c>
      <c r="N785" s="40">
        <v>0</v>
      </c>
      <c r="O785" s="40">
        <v>0</v>
      </c>
      <c r="P785" s="40">
        <v>0</v>
      </c>
      <c r="Q785" s="168"/>
    </row>
    <row r="786" spans="2:17" hidden="1">
      <c r="B786" s="110">
        <v>774</v>
      </c>
      <c r="C786" s="35"/>
      <c r="D786" s="36" t="s">
        <v>190</v>
      </c>
      <c r="E786" s="111"/>
      <c r="F786" s="37" t="s">
        <v>190</v>
      </c>
      <c r="G786" s="38"/>
      <c r="H786" s="40">
        <v>0</v>
      </c>
      <c r="I786" s="40">
        <v>0</v>
      </c>
      <c r="J786" s="40">
        <v>0</v>
      </c>
      <c r="K786" s="40">
        <v>0</v>
      </c>
      <c r="L786" s="40">
        <v>0</v>
      </c>
      <c r="M786" s="40">
        <v>0</v>
      </c>
      <c r="N786" s="40">
        <v>0</v>
      </c>
      <c r="O786" s="40">
        <v>0</v>
      </c>
      <c r="P786" s="40">
        <v>0</v>
      </c>
      <c r="Q786" s="168"/>
    </row>
    <row r="787" spans="2:17" hidden="1">
      <c r="B787" s="36">
        <v>775</v>
      </c>
      <c r="C787" s="35"/>
      <c r="D787" s="36" t="s">
        <v>190</v>
      </c>
      <c r="E787" s="111"/>
      <c r="F787" s="37" t="s">
        <v>190</v>
      </c>
      <c r="G787" s="38"/>
      <c r="H787" s="40">
        <v>0</v>
      </c>
      <c r="I787" s="40">
        <v>0</v>
      </c>
      <c r="J787" s="40">
        <v>0</v>
      </c>
      <c r="K787" s="40">
        <v>0</v>
      </c>
      <c r="L787" s="40">
        <v>0</v>
      </c>
      <c r="M787" s="40">
        <v>0</v>
      </c>
      <c r="N787" s="40">
        <v>0</v>
      </c>
      <c r="O787" s="40">
        <v>0</v>
      </c>
      <c r="P787" s="40">
        <v>0</v>
      </c>
      <c r="Q787" s="168"/>
    </row>
    <row r="788" spans="2:17" hidden="1">
      <c r="B788" s="110">
        <v>776</v>
      </c>
      <c r="C788" s="35"/>
      <c r="D788" s="36" t="s">
        <v>190</v>
      </c>
      <c r="E788" s="111"/>
      <c r="F788" s="37" t="s">
        <v>190</v>
      </c>
      <c r="G788" s="38"/>
      <c r="H788" s="40">
        <v>0</v>
      </c>
      <c r="I788" s="40">
        <v>0</v>
      </c>
      <c r="J788" s="40">
        <v>0</v>
      </c>
      <c r="K788" s="40">
        <v>0</v>
      </c>
      <c r="L788" s="40">
        <v>0</v>
      </c>
      <c r="M788" s="40">
        <v>0</v>
      </c>
      <c r="N788" s="40">
        <v>0</v>
      </c>
      <c r="O788" s="40">
        <v>0</v>
      </c>
      <c r="P788" s="40">
        <v>0</v>
      </c>
      <c r="Q788" s="168"/>
    </row>
    <row r="789" spans="2:17" hidden="1">
      <c r="B789" s="36">
        <v>777</v>
      </c>
      <c r="C789" s="35"/>
      <c r="D789" s="36" t="s">
        <v>190</v>
      </c>
      <c r="E789" s="111"/>
      <c r="F789" s="37" t="s">
        <v>190</v>
      </c>
      <c r="G789" s="38"/>
      <c r="H789" s="40">
        <v>0</v>
      </c>
      <c r="I789" s="40">
        <v>0</v>
      </c>
      <c r="J789" s="40">
        <v>0</v>
      </c>
      <c r="K789" s="40">
        <v>0</v>
      </c>
      <c r="L789" s="40">
        <v>0</v>
      </c>
      <c r="M789" s="40">
        <v>0</v>
      </c>
      <c r="N789" s="40">
        <v>0</v>
      </c>
      <c r="O789" s="40">
        <v>0</v>
      </c>
      <c r="P789" s="40">
        <v>0</v>
      </c>
      <c r="Q789" s="168"/>
    </row>
    <row r="790" spans="2:17" hidden="1">
      <c r="B790" s="110">
        <v>778</v>
      </c>
      <c r="C790" s="35"/>
      <c r="D790" s="36" t="s">
        <v>190</v>
      </c>
      <c r="E790" s="111"/>
      <c r="F790" s="37" t="s">
        <v>190</v>
      </c>
      <c r="G790" s="38"/>
      <c r="H790" s="40">
        <v>0</v>
      </c>
      <c r="I790" s="40">
        <v>0</v>
      </c>
      <c r="J790" s="40">
        <v>0</v>
      </c>
      <c r="K790" s="40">
        <v>0</v>
      </c>
      <c r="L790" s="40">
        <v>0</v>
      </c>
      <c r="M790" s="40">
        <v>0</v>
      </c>
      <c r="N790" s="40">
        <v>0</v>
      </c>
      <c r="O790" s="40">
        <v>0</v>
      </c>
      <c r="P790" s="40">
        <v>0</v>
      </c>
      <c r="Q790" s="168"/>
    </row>
    <row r="791" spans="2:17" hidden="1">
      <c r="B791" s="36">
        <v>779</v>
      </c>
      <c r="C791" s="35"/>
      <c r="D791" s="36" t="s">
        <v>190</v>
      </c>
      <c r="E791" s="111"/>
      <c r="F791" s="37" t="s">
        <v>190</v>
      </c>
      <c r="G791" s="38"/>
      <c r="H791" s="40">
        <v>0</v>
      </c>
      <c r="I791" s="40">
        <v>0</v>
      </c>
      <c r="J791" s="40">
        <v>0</v>
      </c>
      <c r="K791" s="40">
        <v>0</v>
      </c>
      <c r="L791" s="40">
        <v>0</v>
      </c>
      <c r="M791" s="40">
        <v>0</v>
      </c>
      <c r="N791" s="40">
        <v>0</v>
      </c>
      <c r="O791" s="40">
        <v>0</v>
      </c>
      <c r="P791" s="40">
        <v>0</v>
      </c>
      <c r="Q791" s="168"/>
    </row>
    <row r="792" spans="2:17" hidden="1">
      <c r="B792" s="110">
        <v>780</v>
      </c>
      <c r="C792" s="35"/>
      <c r="D792" s="36" t="s">
        <v>190</v>
      </c>
      <c r="E792" s="111"/>
      <c r="F792" s="37" t="s">
        <v>190</v>
      </c>
      <c r="G792" s="38"/>
      <c r="H792" s="40">
        <v>0</v>
      </c>
      <c r="I792" s="40">
        <v>0</v>
      </c>
      <c r="J792" s="40">
        <v>0</v>
      </c>
      <c r="K792" s="40">
        <v>0</v>
      </c>
      <c r="L792" s="40">
        <v>0</v>
      </c>
      <c r="M792" s="40">
        <v>0</v>
      </c>
      <c r="N792" s="40">
        <v>0</v>
      </c>
      <c r="O792" s="40">
        <v>0</v>
      </c>
      <c r="P792" s="40">
        <v>0</v>
      </c>
      <c r="Q792" s="168"/>
    </row>
    <row r="793" spans="2:17" hidden="1">
      <c r="B793" s="36">
        <v>781</v>
      </c>
      <c r="C793" s="35"/>
      <c r="D793" s="36" t="s">
        <v>190</v>
      </c>
      <c r="E793" s="111"/>
      <c r="F793" s="37" t="s">
        <v>190</v>
      </c>
      <c r="G793" s="38"/>
      <c r="H793" s="40">
        <v>0</v>
      </c>
      <c r="I793" s="40">
        <v>0</v>
      </c>
      <c r="J793" s="40">
        <v>0</v>
      </c>
      <c r="K793" s="40">
        <v>0</v>
      </c>
      <c r="L793" s="40">
        <v>0</v>
      </c>
      <c r="M793" s="40">
        <v>0</v>
      </c>
      <c r="N793" s="40">
        <v>0</v>
      </c>
      <c r="O793" s="40">
        <v>0</v>
      </c>
      <c r="P793" s="40">
        <v>0</v>
      </c>
      <c r="Q793" s="168"/>
    </row>
    <row r="794" spans="2:17" hidden="1">
      <c r="B794" s="110">
        <v>782</v>
      </c>
      <c r="C794" s="35"/>
      <c r="D794" s="36" t="s">
        <v>190</v>
      </c>
      <c r="E794" s="111"/>
      <c r="F794" s="37" t="s">
        <v>190</v>
      </c>
      <c r="G794" s="38"/>
      <c r="H794" s="40">
        <v>0</v>
      </c>
      <c r="I794" s="40">
        <v>0</v>
      </c>
      <c r="J794" s="40">
        <v>0</v>
      </c>
      <c r="K794" s="40">
        <v>0</v>
      </c>
      <c r="L794" s="40">
        <v>0</v>
      </c>
      <c r="M794" s="40">
        <v>0</v>
      </c>
      <c r="N794" s="40">
        <v>0</v>
      </c>
      <c r="O794" s="40">
        <v>0</v>
      </c>
      <c r="P794" s="40">
        <v>0</v>
      </c>
      <c r="Q794" s="168"/>
    </row>
    <row r="795" spans="2:17" hidden="1">
      <c r="B795" s="36">
        <v>783</v>
      </c>
      <c r="C795" s="35"/>
      <c r="D795" s="36" t="s">
        <v>190</v>
      </c>
      <c r="E795" s="111"/>
      <c r="F795" s="37" t="s">
        <v>190</v>
      </c>
      <c r="G795" s="38"/>
      <c r="H795" s="40">
        <v>0</v>
      </c>
      <c r="I795" s="40">
        <v>0</v>
      </c>
      <c r="J795" s="40">
        <v>0</v>
      </c>
      <c r="K795" s="40">
        <v>0</v>
      </c>
      <c r="L795" s="40">
        <v>0</v>
      </c>
      <c r="M795" s="40">
        <v>0</v>
      </c>
      <c r="N795" s="40">
        <v>0</v>
      </c>
      <c r="O795" s="40">
        <v>0</v>
      </c>
      <c r="P795" s="40">
        <v>0</v>
      </c>
      <c r="Q795" s="168"/>
    </row>
    <row r="796" spans="2:17" hidden="1">
      <c r="B796" s="110">
        <v>784</v>
      </c>
      <c r="C796" s="35"/>
      <c r="D796" s="36" t="s">
        <v>190</v>
      </c>
      <c r="E796" s="111"/>
      <c r="F796" s="37" t="s">
        <v>190</v>
      </c>
      <c r="G796" s="38"/>
      <c r="H796" s="40">
        <v>0</v>
      </c>
      <c r="I796" s="40">
        <v>0</v>
      </c>
      <c r="J796" s="40">
        <v>0</v>
      </c>
      <c r="K796" s="40">
        <v>0</v>
      </c>
      <c r="L796" s="40">
        <v>0</v>
      </c>
      <c r="M796" s="40">
        <v>0</v>
      </c>
      <c r="N796" s="40">
        <v>0</v>
      </c>
      <c r="O796" s="40">
        <v>0</v>
      </c>
      <c r="P796" s="40">
        <v>0</v>
      </c>
      <c r="Q796" s="168"/>
    </row>
    <row r="797" spans="2:17" hidden="1">
      <c r="B797" s="36">
        <v>785</v>
      </c>
      <c r="C797" s="35"/>
      <c r="D797" s="36" t="s">
        <v>190</v>
      </c>
      <c r="E797" s="111"/>
      <c r="F797" s="37" t="s">
        <v>190</v>
      </c>
      <c r="G797" s="38"/>
      <c r="H797" s="40">
        <v>0</v>
      </c>
      <c r="I797" s="40">
        <v>0</v>
      </c>
      <c r="J797" s="40">
        <v>0</v>
      </c>
      <c r="K797" s="40">
        <v>0</v>
      </c>
      <c r="L797" s="40">
        <v>0</v>
      </c>
      <c r="M797" s="40">
        <v>0</v>
      </c>
      <c r="N797" s="40">
        <v>0</v>
      </c>
      <c r="O797" s="40">
        <v>0</v>
      </c>
      <c r="P797" s="40">
        <v>0</v>
      </c>
      <c r="Q797" s="168"/>
    </row>
    <row r="798" spans="2:17" hidden="1">
      <c r="B798" s="110">
        <v>786</v>
      </c>
      <c r="C798" s="35"/>
      <c r="D798" s="36" t="s">
        <v>190</v>
      </c>
      <c r="E798" s="111"/>
      <c r="F798" s="37" t="s">
        <v>190</v>
      </c>
      <c r="G798" s="38"/>
      <c r="H798" s="40">
        <v>0</v>
      </c>
      <c r="I798" s="40">
        <v>0</v>
      </c>
      <c r="J798" s="40">
        <v>0</v>
      </c>
      <c r="K798" s="40">
        <v>0</v>
      </c>
      <c r="L798" s="40">
        <v>0</v>
      </c>
      <c r="M798" s="40">
        <v>0</v>
      </c>
      <c r="N798" s="40">
        <v>0</v>
      </c>
      <c r="O798" s="40">
        <v>0</v>
      </c>
      <c r="P798" s="40">
        <v>0</v>
      </c>
      <c r="Q798" s="168"/>
    </row>
    <row r="799" spans="2:17" hidden="1">
      <c r="B799" s="36">
        <v>787</v>
      </c>
      <c r="C799" s="35"/>
      <c r="D799" s="36" t="s">
        <v>190</v>
      </c>
      <c r="E799" s="111"/>
      <c r="F799" s="37" t="s">
        <v>190</v>
      </c>
      <c r="G799" s="38"/>
      <c r="H799" s="40">
        <v>0</v>
      </c>
      <c r="I799" s="40">
        <v>0</v>
      </c>
      <c r="J799" s="40">
        <v>0</v>
      </c>
      <c r="K799" s="40">
        <v>0</v>
      </c>
      <c r="L799" s="40">
        <v>0</v>
      </c>
      <c r="M799" s="40">
        <v>0</v>
      </c>
      <c r="N799" s="40">
        <v>0</v>
      </c>
      <c r="O799" s="40">
        <v>0</v>
      </c>
      <c r="P799" s="40">
        <v>0</v>
      </c>
      <c r="Q799" s="168"/>
    </row>
    <row r="800" spans="2:17" hidden="1">
      <c r="B800" s="110">
        <v>788</v>
      </c>
      <c r="C800" s="35"/>
      <c r="D800" s="36" t="s">
        <v>190</v>
      </c>
      <c r="E800" s="111"/>
      <c r="F800" s="37" t="s">
        <v>190</v>
      </c>
      <c r="G800" s="38"/>
      <c r="H800" s="40">
        <v>0</v>
      </c>
      <c r="I800" s="40">
        <v>0</v>
      </c>
      <c r="J800" s="40">
        <v>0</v>
      </c>
      <c r="K800" s="40">
        <v>0</v>
      </c>
      <c r="L800" s="40">
        <v>0</v>
      </c>
      <c r="M800" s="40">
        <v>0</v>
      </c>
      <c r="N800" s="40">
        <v>0</v>
      </c>
      <c r="O800" s="40">
        <v>0</v>
      </c>
      <c r="P800" s="40">
        <v>0</v>
      </c>
      <c r="Q800" s="168"/>
    </row>
    <row r="801" spans="2:17" hidden="1">
      <c r="B801" s="36">
        <v>789</v>
      </c>
      <c r="C801" s="35"/>
      <c r="D801" s="36" t="s">
        <v>190</v>
      </c>
      <c r="E801" s="111"/>
      <c r="F801" s="37" t="s">
        <v>190</v>
      </c>
      <c r="G801" s="38"/>
      <c r="H801" s="40">
        <v>0</v>
      </c>
      <c r="I801" s="40">
        <v>0</v>
      </c>
      <c r="J801" s="40">
        <v>0</v>
      </c>
      <c r="K801" s="40">
        <v>0</v>
      </c>
      <c r="L801" s="40">
        <v>0</v>
      </c>
      <c r="M801" s="40">
        <v>0</v>
      </c>
      <c r="N801" s="40">
        <v>0</v>
      </c>
      <c r="O801" s="40">
        <v>0</v>
      </c>
      <c r="P801" s="40">
        <v>0</v>
      </c>
      <c r="Q801" s="168"/>
    </row>
    <row r="802" spans="2:17" hidden="1">
      <c r="B802" s="110">
        <v>790</v>
      </c>
      <c r="C802" s="35"/>
      <c r="D802" s="36" t="s">
        <v>190</v>
      </c>
      <c r="E802" s="111"/>
      <c r="F802" s="37" t="s">
        <v>190</v>
      </c>
      <c r="G802" s="38"/>
      <c r="H802" s="40">
        <v>0</v>
      </c>
      <c r="I802" s="40">
        <v>0</v>
      </c>
      <c r="J802" s="40">
        <v>0</v>
      </c>
      <c r="K802" s="40">
        <v>0</v>
      </c>
      <c r="L802" s="40">
        <v>0</v>
      </c>
      <c r="M802" s="40">
        <v>0</v>
      </c>
      <c r="N802" s="40">
        <v>0</v>
      </c>
      <c r="O802" s="40">
        <v>0</v>
      </c>
      <c r="P802" s="40">
        <v>0</v>
      </c>
      <c r="Q802" s="168"/>
    </row>
    <row r="803" spans="2:17" hidden="1">
      <c r="B803" s="36">
        <v>791</v>
      </c>
      <c r="C803" s="35"/>
      <c r="D803" s="36" t="s">
        <v>190</v>
      </c>
      <c r="E803" s="111"/>
      <c r="F803" s="37" t="s">
        <v>190</v>
      </c>
      <c r="G803" s="38"/>
      <c r="H803" s="40">
        <v>0</v>
      </c>
      <c r="I803" s="40">
        <v>0</v>
      </c>
      <c r="J803" s="40">
        <v>0</v>
      </c>
      <c r="K803" s="40">
        <v>0</v>
      </c>
      <c r="L803" s="40">
        <v>0</v>
      </c>
      <c r="M803" s="40">
        <v>0</v>
      </c>
      <c r="N803" s="40">
        <v>0</v>
      </c>
      <c r="O803" s="40">
        <v>0</v>
      </c>
      <c r="P803" s="40">
        <v>0</v>
      </c>
      <c r="Q803" s="168"/>
    </row>
    <row r="804" spans="2:17" hidden="1">
      <c r="B804" s="110">
        <v>792</v>
      </c>
      <c r="C804" s="35"/>
      <c r="D804" s="36" t="s">
        <v>190</v>
      </c>
      <c r="E804" s="111"/>
      <c r="F804" s="37" t="s">
        <v>190</v>
      </c>
      <c r="G804" s="38"/>
      <c r="H804" s="40">
        <v>0</v>
      </c>
      <c r="I804" s="40">
        <v>0</v>
      </c>
      <c r="J804" s="40">
        <v>0</v>
      </c>
      <c r="K804" s="40">
        <v>0</v>
      </c>
      <c r="L804" s="40">
        <v>0</v>
      </c>
      <c r="M804" s="40">
        <v>0</v>
      </c>
      <c r="N804" s="40">
        <v>0</v>
      </c>
      <c r="O804" s="40">
        <v>0</v>
      </c>
      <c r="P804" s="40">
        <v>0</v>
      </c>
      <c r="Q804" s="168"/>
    </row>
    <row r="805" spans="2:17" hidden="1">
      <c r="B805" s="36">
        <v>793</v>
      </c>
      <c r="C805" s="35"/>
      <c r="D805" s="36" t="s">
        <v>190</v>
      </c>
      <c r="E805" s="111"/>
      <c r="F805" s="37" t="s">
        <v>190</v>
      </c>
      <c r="G805" s="38"/>
      <c r="H805" s="40">
        <v>0</v>
      </c>
      <c r="I805" s="40">
        <v>0</v>
      </c>
      <c r="J805" s="40">
        <v>0</v>
      </c>
      <c r="K805" s="40">
        <v>0</v>
      </c>
      <c r="L805" s="40">
        <v>0</v>
      </c>
      <c r="M805" s="40">
        <v>0</v>
      </c>
      <c r="N805" s="40">
        <v>0</v>
      </c>
      <c r="O805" s="40">
        <v>0</v>
      </c>
      <c r="P805" s="40">
        <v>0</v>
      </c>
      <c r="Q805" s="168"/>
    </row>
    <row r="806" spans="2:17" hidden="1">
      <c r="B806" s="110">
        <v>794</v>
      </c>
      <c r="C806" s="35"/>
      <c r="D806" s="36" t="s">
        <v>190</v>
      </c>
      <c r="E806" s="111"/>
      <c r="F806" s="37" t="s">
        <v>190</v>
      </c>
      <c r="G806" s="38"/>
      <c r="H806" s="40">
        <v>0</v>
      </c>
      <c r="I806" s="40">
        <v>0</v>
      </c>
      <c r="J806" s="40">
        <v>0</v>
      </c>
      <c r="K806" s="40">
        <v>0</v>
      </c>
      <c r="L806" s="40">
        <v>0</v>
      </c>
      <c r="M806" s="40">
        <v>0</v>
      </c>
      <c r="N806" s="40">
        <v>0</v>
      </c>
      <c r="O806" s="40">
        <v>0</v>
      </c>
      <c r="P806" s="40">
        <v>0</v>
      </c>
      <c r="Q806" s="168"/>
    </row>
    <row r="807" spans="2:17" hidden="1">
      <c r="B807" s="36">
        <v>795</v>
      </c>
      <c r="C807" s="35"/>
      <c r="D807" s="36" t="s">
        <v>190</v>
      </c>
      <c r="E807" s="111"/>
      <c r="F807" s="37" t="s">
        <v>190</v>
      </c>
      <c r="G807" s="38"/>
      <c r="H807" s="40">
        <v>0</v>
      </c>
      <c r="I807" s="40">
        <v>0</v>
      </c>
      <c r="J807" s="40">
        <v>0</v>
      </c>
      <c r="K807" s="40">
        <v>0</v>
      </c>
      <c r="L807" s="40">
        <v>0</v>
      </c>
      <c r="M807" s="40">
        <v>0</v>
      </c>
      <c r="N807" s="40">
        <v>0</v>
      </c>
      <c r="O807" s="40">
        <v>0</v>
      </c>
      <c r="P807" s="40">
        <v>0</v>
      </c>
      <c r="Q807" s="168"/>
    </row>
    <row r="808" spans="2:17" hidden="1">
      <c r="B808" s="110">
        <v>796</v>
      </c>
      <c r="C808" s="35"/>
      <c r="D808" s="36" t="s">
        <v>190</v>
      </c>
      <c r="E808" s="111"/>
      <c r="F808" s="37" t="s">
        <v>190</v>
      </c>
      <c r="G808" s="38"/>
      <c r="H808" s="40">
        <v>0</v>
      </c>
      <c r="I808" s="40">
        <v>0</v>
      </c>
      <c r="J808" s="40">
        <v>0</v>
      </c>
      <c r="K808" s="40">
        <v>0</v>
      </c>
      <c r="L808" s="40">
        <v>0</v>
      </c>
      <c r="M808" s="40">
        <v>0</v>
      </c>
      <c r="N808" s="40">
        <v>0</v>
      </c>
      <c r="O808" s="40">
        <v>0</v>
      </c>
      <c r="P808" s="40">
        <v>0</v>
      </c>
      <c r="Q808" s="168"/>
    </row>
    <row r="809" spans="2:17" hidden="1">
      <c r="B809" s="36">
        <v>797</v>
      </c>
      <c r="C809" s="35"/>
      <c r="D809" s="36" t="s">
        <v>190</v>
      </c>
      <c r="E809" s="111"/>
      <c r="F809" s="37" t="s">
        <v>190</v>
      </c>
      <c r="G809" s="38"/>
      <c r="H809" s="40">
        <v>0</v>
      </c>
      <c r="I809" s="40">
        <v>0</v>
      </c>
      <c r="J809" s="40">
        <v>0</v>
      </c>
      <c r="K809" s="40">
        <v>0</v>
      </c>
      <c r="L809" s="40">
        <v>0</v>
      </c>
      <c r="M809" s="40">
        <v>0</v>
      </c>
      <c r="N809" s="40">
        <v>0</v>
      </c>
      <c r="O809" s="40">
        <v>0</v>
      </c>
      <c r="P809" s="40">
        <v>0</v>
      </c>
      <c r="Q809" s="168"/>
    </row>
    <row r="810" spans="2:17" hidden="1">
      <c r="B810" s="110">
        <v>798</v>
      </c>
      <c r="C810" s="35"/>
      <c r="D810" s="36" t="s">
        <v>190</v>
      </c>
      <c r="E810" s="111"/>
      <c r="F810" s="37" t="s">
        <v>190</v>
      </c>
      <c r="G810" s="38"/>
      <c r="H810" s="40">
        <v>0</v>
      </c>
      <c r="I810" s="40">
        <v>0</v>
      </c>
      <c r="J810" s="40">
        <v>0</v>
      </c>
      <c r="K810" s="40">
        <v>0</v>
      </c>
      <c r="L810" s="40">
        <v>0</v>
      </c>
      <c r="M810" s="40">
        <v>0</v>
      </c>
      <c r="N810" s="40">
        <v>0</v>
      </c>
      <c r="O810" s="40">
        <v>0</v>
      </c>
      <c r="P810" s="40">
        <v>0</v>
      </c>
      <c r="Q810" s="168"/>
    </row>
    <row r="811" spans="2:17" hidden="1">
      <c r="B811" s="36">
        <v>799</v>
      </c>
      <c r="C811" s="35"/>
      <c r="D811" s="36" t="s">
        <v>190</v>
      </c>
      <c r="E811" s="111"/>
      <c r="F811" s="37" t="s">
        <v>190</v>
      </c>
      <c r="G811" s="38"/>
      <c r="H811" s="40">
        <v>0</v>
      </c>
      <c r="I811" s="40">
        <v>0</v>
      </c>
      <c r="J811" s="40">
        <v>0</v>
      </c>
      <c r="K811" s="40">
        <v>0</v>
      </c>
      <c r="L811" s="40">
        <v>0</v>
      </c>
      <c r="M811" s="40">
        <v>0</v>
      </c>
      <c r="N811" s="40">
        <v>0</v>
      </c>
      <c r="O811" s="40">
        <v>0</v>
      </c>
      <c r="P811" s="40">
        <v>0</v>
      </c>
      <c r="Q811" s="168"/>
    </row>
    <row r="812" spans="2:17" hidden="1">
      <c r="B812" s="110">
        <v>800</v>
      </c>
      <c r="C812" s="35"/>
      <c r="D812" s="36" t="s">
        <v>190</v>
      </c>
      <c r="E812" s="111"/>
      <c r="F812" s="37" t="s">
        <v>190</v>
      </c>
      <c r="G812" s="38"/>
      <c r="H812" s="40">
        <v>0</v>
      </c>
      <c r="I812" s="40">
        <v>0</v>
      </c>
      <c r="J812" s="40">
        <v>0</v>
      </c>
      <c r="K812" s="40">
        <v>0</v>
      </c>
      <c r="L812" s="40">
        <v>0</v>
      </c>
      <c r="M812" s="40">
        <v>0</v>
      </c>
      <c r="N812" s="40">
        <v>0</v>
      </c>
      <c r="O812" s="40">
        <v>0</v>
      </c>
      <c r="P812" s="40">
        <v>0</v>
      </c>
      <c r="Q812" s="168"/>
    </row>
    <row r="813" spans="2:17" hidden="1">
      <c r="B813" s="36">
        <v>801</v>
      </c>
      <c r="C813" s="35"/>
      <c r="D813" s="36" t="s">
        <v>190</v>
      </c>
      <c r="E813" s="111"/>
      <c r="F813" s="37" t="s">
        <v>190</v>
      </c>
      <c r="G813" s="38"/>
      <c r="H813" s="40">
        <v>0</v>
      </c>
      <c r="I813" s="40">
        <v>0</v>
      </c>
      <c r="J813" s="40">
        <v>0</v>
      </c>
      <c r="K813" s="40">
        <v>0</v>
      </c>
      <c r="L813" s="40">
        <v>0</v>
      </c>
      <c r="M813" s="40">
        <v>0</v>
      </c>
      <c r="N813" s="40">
        <v>0</v>
      </c>
      <c r="O813" s="40">
        <v>0</v>
      </c>
      <c r="P813" s="40">
        <v>0</v>
      </c>
      <c r="Q813" s="168"/>
    </row>
    <row r="814" spans="2:17" hidden="1">
      <c r="B814" s="110">
        <v>802</v>
      </c>
      <c r="C814" s="35"/>
      <c r="D814" s="36" t="s">
        <v>190</v>
      </c>
      <c r="E814" s="111"/>
      <c r="F814" s="37" t="s">
        <v>190</v>
      </c>
      <c r="G814" s="38"/>
      <c r="H814" s="40">
        <v>0</v>
      </c>
      <c r="I814" s="40">
        <v>0</v>
      </c>
      <c r="J814" s="40">
        <v>0</v>
      </c>
      <c r="K814" s="40">
        <v>0</v>
      </c>
      <c r="L814" s="40">
        <v>0</v>
      </c>
      <c r="M814" s="40">
        <v>0</v>
      </c>
      <c r="N814" s="40">
        <v>0</v>
      </c>
      <c r="O814" s="40">
        <v>0</v>
      </c>
      <c r="P814" s="40">
        <v>0</v>
      </c>
      <c r="Q814" s="168"/>
    </row>
    <row r="815" spans="2:17" hidden="1">
      <c r="B815" s="36">
        <v>803</v>
      </c>
      <c r="C815" s="35"/>
      <c r="D815" s="36" t="s">
        <v>190</v>
      </c>
      <c r="E815" s="111"/>
      <c r="F815" s="37" t="s">
        <v>190</v>
      </c>
      <c r="G815" s="38"/>
      <c r="H815" s="40">
        <v>0</v>
      </c>
      <c r="I815" s="40">
        <v>0</v>
      </c>
      <c r="J815" s="40">
        <v>0</v>
      </c>
      <c r="K815" s="40">
        <v>0</v>
      </c>
      <c r="L815" s="40">
        <v>0</v>
      </c>
      <c r="M815" s="40">
        <v>0</v>
      </c>
      <c r="N815" s="40">
        <v>0</v>
      </c>
      <c r="O815" s="40">
        <v>0</v>
      </c>
      <c r="P815" s="40">
        <v>0</v>
      </c>
      <c r="Q815" s="168"/>
    </row>
    <row r="816" spans="2:17" hidden="1">
      <c r="B816" s="110">
        <v>804</v>
      </c>
      <c r="C816" s="35"/>
      <c r="D816" s="36" t="s">
        <v>190</v>
      </c>
      <c r="E816" s="111"/>
      <c r="F816" s="37" t="s">
        <v>190</v>
      </c>
      <c r="G816" s="38"/>
      <c r="H816" s="40">
        <v>0</v>
      </c>
      <c r="I816" s="40">
        <v>0</v>
      </c>
      <c r="J816" s="40">
        <v>0</v>
      </c>
      <c r="K816" s="40">
        <v>0</v>
      </c>
      <c r="L816" s="40">
        <v>0</v>
      </c>
      <c r="M816" s="40">
        <v>0</v>
      </c>
      <c r="N816" s="40">
        <v>0</v>
      </c>
      <c r="O816" s="40">
        <v>0</v>
      </c>
      <c r="P816" s="40">
        <v>0</v>
      </c>
      <c r="Q816" s="168"/>
    </row>
    <row r="817" spans="2:17" hidden="1">
      <c r="B817" s="36">
        <v>805</v>
      </c>
      <c r="C817" s="35"/>
      <c r="D817" s="36" t="s">
        <v>190</v>
      </c>
      <c r="E817" s="111"/>
      <c r="F817" s="37" t="s">
        <v>190</v>
      </c>
      <c r="G817" s="38"/>
      <c r="H817" s="40">
        <v>0</v>
      </c>
      <c r="I817" s="40">
        <v>0</v>
      </c>
      <c r="J817" s="40">
        <v>0</v>
      </c>
      <c r="K817" s="40">
        <v>0</v>
      </c>
      <c r="L817" s="40">
        <v>0</v>
      </c>
      <c r="M817" s="40">
        <v>0</v>
      </c>
      <c r="N817" s="40">
        <v>0</v>
      </c>
      <c r="O817" s="40">
        <v>0</v>
      </c>
      <c r="P817" s="40">
        <v>0</v>
      </c>
      <c r="Q817" s="168"/>
    </row>
    <row r="818" spans="2:17" hidden="1">
      <c r="B818" s="110">
        <v>806</v>
      </c>
      <c r="C818" s="35"/>
      <c r="D818" s="36" t="s">
        <v>190</v>
      </c>
      <c r="E818" s="111"/>
      <c r="F818" s="37" t="s">
        <v>190</v>
      </c>
      <c r="G818" s="38"/>
      <c r="H818" s="40">
        <v>0</v>
      </c>
      <c r="I818" s="40">
        <v>0</v>
      </c>
      <c r="J818" s="40">
        <v>0</v>
      </c>
      <c r="K818" s="40">
        <v>0</v>
      </c>
      <c r="L818" s="40">
        <v>0</v>
      </c>
      <c r="M818" s="40">
        <v>0</v>
      </c>
      <c r="N818" s="40">
        <v>0</v>
      </c>
      <c r="O818" s="40">
        <v>0</v>
      </c>
      <c r="P818" s="40">
        <v>0</v>
      </c>
      <c r="Q818" s="168"/>
    </row>
    <row r="819" spans="2:17" hidden="1">
      <c r="B819" s="36">
        <v>807</v>
      </c>
      <c r="C819" s="35"/>
      <c r="D819" s="36" t="s">
        <v>190</v>
      </c>
      <c r="E819" s="111"/>
      <c r="F819" s="37" t="s">
        <v>190</v>
      </c>
      <c r="G819" s="38"/>
      <c r="H819" s="40">
        <v>0</v>
      </c>
      <c r="I819" s="40">
        <v>0</v>
      </c>
      <c r="J819" s="40">
        <v>0</v>
      </c>
      <c r="K819" s="40">
        <v>0</v>
      </c>
      <c r="L819" s="40">
        <v>0</v>
      </c>
      <c r="M819" s="40">
        <v>0</v>
      </c>
      <c r="N819" s="40">
        <v>0</v>
      </c>
      <c r="O819" s="40">
        <v>0</v>
      </c>
      <c r="P819" s="40">
        <v>0</v>
      </c>
      <c r="Q819" s="168"/>
    </row>
    <row r="820" spans="2:17" hidden="1">
      <c r="B820" s="110">
        <v>808</v>
      </c>
      <c r="C820" s="35"/>
      <c r="D820" s="36" t="s">
        <v>190</v>
      </c>
      <c r="E820" s="111"/>
      <c r="F820" s="37" t="s">
        <v>190</v>
      </c>
      <c r="G820" s="38"/>
      <c r="H820" s="40">
        <v>0</v>
      </c>
      <c r="I820" s="40">
        <v>0</v>
      </c>
      <c r="J820" s="40">
        <v>0</v>
      </c>
      <c r="K820" s="40">
        <v>0</v>
      </c>
      <c r="L820" s="40">
        <v>0</v>
      </c>
      <c r="M820" s="40">
        <v>0</v>
      </c>
      <c r="N820" s="40">
        <v>0</v>
      </c>
      <c r="O820" s="40">
        <v>0</v>
      </c>
      <c r="P820" s="40">
        <v>0</v>
      </c>
      <c r="Q820" s="168"/>
    </row>
    <row r="821" spans="2:17" hidden="1">
      <c r="B821" s="36">
        <v>809</v>
      </c>
      <c r="C821" s="35"/>
      <c r="D821" s="36" t="s">
        <v>190</v>
      </c>
      <c r="E821" s="111"/>
      <c r="F821" s="37" t="s">
        <v>190</v>
      </c>
      <c r="G821" s="38"/>
      <c r="H821" s="40">
        <v>0</v>
      </c>
      <c r="I821" s="40">
        <v>0</v>
      </c>
      <c r="J821" s="40">
        <v>0</v>
      </c>
      <c r="K821" s="40">
        <v>0</v>
      </c>
      <c r="L821" s="40">
        <v>0</v>
      </c>
      <c r="M821" s="40">
        <v>0</v>
      </c>
      <c r="N821" s="40">
        <v>0</v>
      </c>
      <c r="O821" s="40">
        <v>0</v>
      </c>
      <c r="P821" s="40">
        <v>0</v>
      </c>
      <c r="Q821" s="168"/>
    </row>
    <row r="822" spans="2:17" hidden="1">
      <c r="B822" s="110">
        <v>810</v>
      </c>
      <c r="C822" s="35"/>
      <c r="D822" s="36" t="s">
        <v>190</v>
      </c>
      <c r="E822" s="111"/>
      <c r="F822" s="37" t="s">
        <v>190</v>
      </c>
      <c r="G822" s="38"/>
      <c r="H822" s="40">
        <v>0</v>
      </c>
      <c r="I822" s="40">
        <v>0</v>
      </c>
      <c r="J822" s="40">
        <v>0</v>
      </c>
      <c r="K822" s="40">
        <v>0</v>
      </c>
      <c r="L822" s="40">
        <v>0</v>
      </c>
      <c r="M822" s="40">
        <v>0</v>
      </c>
      <c r="N822" s="40">
        <v>0</v>
      </c>
      <c r="O822" s="40">
        <v>0</v>
      </c>
      <c r="P822" s="40">
        <v>0</v>
      </c>
      <c r="Q822" s="168"/>
    </row>
    <row r="823" spans="2:17" hidden="1">
      <c r="B823" s="36">
        <v>811</v>
      </c>
      <c r="C823" s="35"/>
      <c r="D823" s="36" t="s">
        <v>190</v>
      </c>
      <c r="E823" s="111"/>
      <c r="F823" s="37" t="s">
        <v>190</v>
      </c>
      <c r="G823" s="38"/>
      <c r="H823" s="40">
        <v>0</v>
      </c>
      <c r="I823" s="40">
        <v>0</v>
      </c>
      <c r="J823" s="40">
        <v>0</v>
      </c>
      <c r="K823" s="40">
        <v>0</v>
      </c>
      <c r="L823" s="40">
        <v>0</v>
      </c>
      <c r="M823" s="40">
        <v>0</v>
      </c>
      <c r="N823" s="40">
        <v>0</v>
      </c>
      <c r="O823" s="40">
        <v>0</v>
      </c>
      <c r="P823" s="40">
        <v>0</v>
      </c>
      <c r="Q823" s="168"/>
    </row>
    <row r="824" spans="2:17" hidden="1">
      <c r="B824" s="110">
        <v>812</v>
      </c>
      <c r="C824" s="35"/>
      <c r="D824" s="36" t="s">
        <v>190</v>
      </c>
      <c r="E824" s="111"/>
      <c r="F824" s="37" t="s">
        <v>190</v>
      </c>
      <c r="G824" s="38"/>
      <c r="H824" s="40">
        <v>0</v>
      </c>
      <c r="I824" s="40">
        <v>0</v>
      </c>
      <c r="J824" s="40">
        <v>0</v>
      </c>
      <c r="K824" s="40">
        <v>0</v>
      </c>
      <c r="L824" s="40">
        <v>0</v>
      </c>
      <c r="M824" s="40">
        <v>0</v>
      </c>
      <c r="N824" s="40">
        <v>0</v>
      </c>
      <c r="O824" s="40">
        <v>0</v>
      </c>
      <c r="P824" s="40">
        <v>0</v>
      </c>
      <c r="Q824" s="168"/>
    </row>
    <row r="825" spans="2:17" hidden="1">
      <c r="B825" s="36">
        <v>813</v>
      </c>
      <c r="C825" s="35"/>
      <c r="D825" s="36" t="s">
        <v>190</v>
      </c>
      <c r="E825" s="111"/>
      <c r="F825" s="37" t="s">
        <v>190</v>
      </c>
      <c r="G825" s="38"/>
      <c r="H825" s="40">
        <v>0</v>
      </c>
      <c r="I825" s="40">
        <v>0</v>
      </c>
      <c r="J825" s="40">
        <v>0</v>
      </c>
      <c r="K825" s="40">
        <v>0</v>
      </c>
      <c r="L825" s="40">
        <v>0</v>
      </c>
      <c r="M825" s="40">
        <v>0</v>
      </c>
      <c r="N825" s="40">
        <v>0</v>
      </c>
      <c r="O825" s="40">
        <v>0</v>
      </c>
      <c r="P825" s="40">
        <v>0</v>
      </c>
      <c r="Q825" s="168"/>
    </row>
    <row r="826" spans="2:17" hidden="1">
      <c r="B826" s="110">
        <v>814</v>
      </c>
      <c r="C826" s="35"/>
      <c r="D826" s="36" t="s">
        <v>190</v>
      </c>
      <c r="E826" s="111"/>
      <c r="F826" s="37" t="s">
        <v>190</v>
      </c>
      <c r="G826" s="38"/>
      <c r="H826" s="40">
        <v>0</v>
      </c>
      <c r="I826" s="40">
        <v>0</v>
      </c>
      <c r="J826" s="40">
        <v>0</v>
      </c>
      <c r="K826" s="40">
        <v>0</v>
      </c>
      <c r="L826" s="40">
        <v>0</v>
      </c>
      <c r="M826" s="40">
        <v>0</v>
      </c>
      <c r="N826" s="40">
        <v>0</v>
      </c>
      <c r="O826" s="40">
        <v>0</v>
      </c>
      <c r="P826" s="40">
        <v>0</v>
      </c>
      <c r="Q826" s="168"/>
    </row>
    <row r="827" spans="2:17" hidden="1">
      <c r="B827" s="36">
        <v>815</v>
      </c>
      <c r="C827" s="35"/>
      <c r="D827" s="36" t="s">
        <v>190</v>
      </c>
      <c r="E827" s="111"/>
      <c r="F827" s="37" t="s">
        <v>190</v>
      </c>
      <c r="G827" s="38"/>
      <c r="H827" s="40">
        <v>0</v>
      </c>
      <c r="I827" s="40">
        <v>0</v>
      </c>
      <c r="J827" s="40">
        <v>0</v>
      </c>
      <c r="K827" s="40">
        <v>0</v>
      </c>
      <c r="L827" s="40">
        <v>0</v>
      </c>
      <c r="M827" s="40">
        <v>0</v>
      </c>
      <c r="N827" s="40">
        <v>0</v>
      </c>
      <c r="O827" s="40">
        <v>0</v>
      </c>
      <c r="P827" s="40">
        <v>0</v>
      </c>
      <c r="Q827" s="168"/>
    </row>
    <row r="828" spans="2:17" hidden="1">
      <c r="B828" s="110">
        <v>816</v>
      </c>
      <c r="C828" s="35"/>
      <c r="D828" s="36" t="s">
        <v>190</v>
      </c>
      <c r="E828" s="111"/>
      <c r="F828" s="37" t="s">
        <v>190</v>
      </c>
      <c r="G828" s="38"/>
      <c r="H828" s="40">
        <v>0</v>
      </c>
      <c r="I828" s="40">
        <v>0</v>
      </c>
      <c r="J828" s="40">
        <v>0</v>
      </c>
      <c r="K828" s="40">
        <v>0</v>
      </c>
      <c r="L828" s="40">
        <v>0</v>
      </c>
      <c r="M828" s="40">
        <v>0</v>
      </c>
      <c r="N828" s="40">
        <v>0</v>
      </c>
      <c r="O828" s="40">
        <v>0</v>
      </c>
      <c r="P828" s="40">
        <v>0</v>
      </c>
      <c r="Q828" s="168"/>
    </row>
    <row r="829" spans="2:17" hidden="1">
      <c r="B829" s="36">
        <v>817</v>
      </c>
      <c r="C829" s="35"/>
      <c r="D829" s="36" t="s">
        <v>190</v>
      </c>
      <c r="E829" s="111"/>
      <c r="F829" s="37" t="s">
        <v>190</v>
      </c>
      <c r="G829" s="38"/>
      <c r="H829" s="40">
        <v>0</v>
      </c>
      <c r="I829" s="40">
        <v>0</v>
      </c>
      <c r="J829" s="40">
        <v>0</v>
      </c>
      <c r="K829" s="40">
        <v>0</v>
      </c>
      <c r="L829" s="40">
        <v>0</v>
      </c>
      <c r="M829" s="40">
        <v>0</v>
      </c>
      <c r="N829" s="40">
        <v>0</v>
      </c>
      <c r="O829" s="40">
        <v>0</v>
      </c>
      <c r="P829" s="40">
        <v>0</v>
      </c>
      <c r="Q829" s="168"/>
    </row>
    <row r="830" spans="2:17" hidden="1">
      <c r="B830" s="110">
        <v>818</v>
      </c>
      <c r="C830" s="35"/>
      <c r="D830" s="36" t="s">
        <v>190</v>
      </c>
      <c r="E830" s="111"/>
      <c r="F830" s="37" t="s">
        <v>190</v>
      </c>
      <c r="G830" s="38"/>
      <c r="H830" s="40">
        <v>0</v>
      </c>
      <c r="I830" s="40">
        <v>0</v>
      </c>
      <c r="J830" s="40">
        <v>0</v>
      </c>
      <c r="K830" s="40">
        <v>0</v>
      </c>
      <c r="L830" s="40">
        <v>0</v>
      </c>
      <c r="M830" s="40">
        <v>0</v>
      </c>
      <c r="N830" s="40">
        <v>0</v>
      </c>
      <c r="O830" s="40">
        <v>0</v>
      </c>
      <c r="P830" s="40">
        <v>0</v>
      </c>
      <c r="Q830" s="168"/>
    </row>
    <row r="831" spans="2:17" hidden="1">
      <c r="B831" s="36">
        <v>819</v>
      </c>
      <c r="C831" s="35"/>
      <c r="D831" s="36" t="s">
        <v>190</v>
      </c>
      <c r="E831" s="111"/>
      <c r="F831" s="37" t="s">
        <v>190</v>
      </c>
      <c r="G831" s="38"/>
      <c r="H831" s="40">
        <v>0</v>
      </c>
      <c r="I831" s="40">
        <v>0</v>
      </c>
      <c r="J831" s="40">
        <v>0</v>
      </c>
      <c r="K831" s="40">
        <v>0</v>
      </c>
      <c r="L831" s="40">
        <v>0</v>
      </c>
      <c r="M831" s="40">
        <v>0</v>
      </c>
      <c r="N831" s="40">
        <v>0</v>
      </c>
      <c r="O831" s="40">
        <v>0</v>
      </c>
      <c r="P831" s="40">
        <v>0</v>
      </c>
      <c r="Q831" s="168"/>
    </row>
    <row r="832" spans="2:17" hidden="1">
      <c r="B832" s="110">
        <v>820</v>
      </c>
      <c r="C832" s="35"/>
      <c r="D832" s="36" t="s">
        <v>190</v>
      </c>
      <c r="E832" s="111"/>
      <c r="F832" s="37" t="s">
        <v>190</v>
      </c>
      <c r="G832" s="38"/>
      <c r="H832" s="40">
        <v>0</v>
      </c>
      <c r="I832" s="40">
        <v>0</v>
      </c>
      <c r="J832" s="40">
        <v>0</v>
      </c>
      <c r="K832" s="40">
        <v>0</v>
      </c>
      <c r="L832" s="40">
        <v>0</v>
      </c>
      <c r="M832" s="40">
        <v>0</v>
      </c>
      <c r="N832" s="40">
        <v>0</v>
      </c>
      <c r="O832" s="40">
        <v>0</v>
      </c>
      <c r="P832" s="40">
        <v>0</v>
      </c>
      <c r="Q832" s="168"/>
    </row>
    <row r="833" spans="2:17" hidden="1">
      <c r="B833" s="36">
        <v>821</v>
      </c>
      <c r="C833" s="35"/>
      <c r="D833" s="36" t="s">
        <v>190</v>
      </c>
      <c r="E833" s="111"/>
      <c r="F833" s="37" t="s">
        <v>190</v>
      </c>
      <c r="G833" s="38"/>
      <c r="H833" s="40">
        <v>0</v>
      </c>
      <c r="I833" s="40">
        <v>0</v>
      </c>
      <c r="J833" s="40">
        <v>0</v>
      </c>
      <c r="K833" s="40">
        <v>0</v>
      </c>
      <c r="L833" s="40">
        <v>0</v>
      </c>
      <c r="M833" s="40">
        <v>0</v>
      </c>
      <c r="N833" s="40">
        <v>0</v>
      </c>
      <c r="O833" s="40">
        <v>0</v>
      </c>
      <c r="P833" s="40">
        <v>0</v>
      </c>
      <c r="Q833" s="168"/>
    </row>
    <row r="834" spans="2:17" hidden="1">
      <c r="B834" s="110">
        <v>822</v>
      </c>
      <c r="C834" s="35"/>
      <c r="D834" s="36" t="s">
        <v>190</v>
      </c>
      <c r="E834" s="111"/>
      <c r="F834" s="37" t="s">
        <v>190</v>
      </c>
      <c r="G834" s="38"/>
      <c r="H834" s="40">
        <v>0</v>
      </c>
      <c r="I834" s="40">
        <v>0</v>
      </c>
      <c r="J834" s="40">
        <v>0</v>
      </c>
      <c r="K834" s="40">
        <v>0</v>
      </c>
      <c r="L834" s="40">
        <v>0</v>
      </c>
      <c r="M834" s="40">
        <v>0</v>
      </c>
      <c r="N834" s="40">
        <v>0</v>
      </c>
      <c r="O834" s="40">
        <v>0</v>
      </c>
      <c r="P834" s="40">
        <v>0</v>
      </c>
      <c r="Q834" s="168"/>
    </row>
    <row r="835" spans="2:17" hidden="1">
      <c r="B835" s="36">
        <v>823</v>
      </c>
      <c r="C835" s="35"/>
      <c r="D835" s="36" t="s">
        <v>190</v>
      </c>
      <c r="E835" s="111"/>
      <c r="F835" s="37" t="s">
        <v>190</v>
      </c>
      <c r="G835" s="38"/>
      <c r="H835" s="40">
        <v>0</v>
      </c>
      <c r="I835" s="40">
        <v>0</v>
      </c>
      <c r="J835" s="40">
        <v>0</v>
      </c>
      <c r="K835" s="40">
        <v>0</v>
      </c>
      <c r="L835" s="40">
        <v>0</v>
      </c>
      <c r="M835" s="40">
        <v>0</v>
      </c>
      <c r="N835" s="40">
        <v>0</v>
      </c>
      <c r="O835" s="40">
        <v>0</v>
      </c>
      <c r="P835" s="40">
        <v>0</v>
      </c>
      <c r="Q835" s="168"/>
    </row>
    <row r="836" spans="2:17" hidden="1">
      <c r="B836" s="110">
        <v>824</v>
      </c>
      <c r="C836" s="35"/>
      <c r="D836" s="36" t="s">
        <v>190</v>
      </c>
      <c r="E836" s="111"/>
      <c r="F836" s="37" t="s">
        <v>190</v>
      </c>
      <c r="G836" s="38"/>
      <c r="H836" s="40">
        <v>0</v>
      </c>
      <c r="I836" s="40">
        <v>0</v>
      </c>
      <c r="J836" s="40">
        <v>0</v>
      </c>
      <c r="K836" s="40">
        <v>0</v>
      </c>
      <c r="L836" s="40">
        <v>0</v>
      </c>
      <c r="M836" s="40">
        <v>0</v>
      </c>
      <c r="N836" s="40">
        <v>0</v>
      </c>
      <c r="O836" s="40">
        <v>0</v>
      </c>
      <c r="P836" s="40">
        <v>0</v>
      </c>
      <c r="Q836" s="168"/>
    </row>
    <row r="837" spans="2:17" hidden="1">
      <c r="B837" s="36">
        <v>825</v>
      </c>
      <c r="C837" s="35"/>
      <c r="D837" s="36" t="s">
        <v>190</v>
      </c>
      <c r="E837" s="111"/>
      <c r="F837" s="37" t="s">
        <v>190</v>
      </c>
      <c r="G837" s="38"/>
      <c r="H837" s="40">
        <v>0</v>
      </c>
      <c r="I837" s="40">
        <v>0</v>
      </c>
      <c r="J837" s="40">
        <v>0</v>
      </c>
      <c r="K837" s="40">
        <v>0</v>
      </c>
      <c r="L837" s="40">
        <v>0</v>
      </c>
      <c r="M837" s="40">
        <v>0</v>
      </c>
      <c r="N837" s="40">
        <v>0</v>
      </c>
      <c r="O837" s="40">
        <v>0</v>
      </c>
      <c r="P837" s="40">
        <v>0</v>
      </c>
      <c r="Q837" s="168"/>
    </row>
    <row r="838" spans="2:17" hidden="1">
      <c r="B838" s="110">
        <v>826</v>
      </c>
      <c r="C838" s="35"/>
      <c r="D838" s="36" t="s">
        <v>190</v>
      </c>
      <c r="E838" s="111"/>
      <c r="F838" s="37" t="s">
        <v>190</v>
      </c>
      <c r="G838" s="38"/>
      <c r="H838" s="40">
        <v>0</v>
      </c>
      <c r="I838" s="40">
        <v>0</v>
      </c>
      <c r="J838" s="40">
        <v>0</v>
      </c>
      <c r="K838" s="40">
        <v>0</v>
      </c>
      <c r="L838" s="40">
        <v>0</v>
      </c>
      <c r="M838" s="40">
        <v>0</v>
      </c>
      <c r="N838" s="40">
        <v>0</v>
      </c>
      <c r="O838" s="40">
        <v>0</v>
      </c>
      <c r="P838" s="40">
        <v>0</v>
      </c>
      <c r="Q838" s="168"/>
    </row>
    <row r="839" spans="2:17" hidden="1">
      <c r="B839" s="36">
        <v>827</v>
      </c>
      <c r="C839" s="35"/>
      <c r="D839" s="36" t="s">
        <v>190</v>
      </c>
      <c r="E839" s="111"/>
      <c r="F839" s="37" t="s">
        <v>190</v>
      </c>
      <c r="G839" s="38"/>
      <c r="H839" s="40">
        <v>0</v>
      </c>
      <c r="I839" s="40">
        <v>0</v>
      </c>
      <c r="J839" s="40">
        <v>0</v>
      </c>
      <c r="K839" s="40">
        <v>0</v>
      </c>
      <c r="L839" s="40">
        <v>0</v>
      </c>
      <c r="M839" s="40">
        <v>0</v>
      </c>
      <c r="N839" s="40">
        <v>0</v>
      </c>
      <c r="O839" s="40">
        <v>0</v>
      </c>
      <c r="P839" s="40">
        <v>0</v>
      </c>
      <c r="Q839" s="168"/>
    </row>
    <row r="840" spans="2:17" hidden="1">
      <c r="B840" s="110">
        <v>828</v>
      </c>
      <c r="C840" s="35"/>
      <c r="D840" s="36" t="s">
        <v>190</v>
      </c>
      <c r="E840" s="111"/>
      <c r="F840" s="37" t="s">
        <v>190</v>
      </c>
      <c r="G840" s="38"/>
      <c r="H840" s="40">
        <v>0</v>
      </c>
      <c r="I840" s="40">
        <v>0</v>
      </c>
      <c r="J840" s="40">
        <v>0</v>
      </c>
      <c r="K840" s="40">
        <v>0</v>
      </c>
      <c r="L840" s="40">
        <v>0</v>
      </c>
      <c r="M840" s="40">
        <v>0</v>
      </c>
      <c r="N840" s="40">
        <v>0</v>
      </c>
      <c r="O840" s="40">
        <v>0</v>
      </c>
      <c r="P840" s="40">
        <v>0</v>
      </c>
      <c r="Q840" s="168"/>
    </row>
    <row r="841" spans="2:17" hidden="1">
      <c r="B841" s="36">
        <v>829</v>
      </c>
      <c r="C841" s="35"/>
      <c r="D841" s="36" t="s">
        <v>190</v>
      </c>
      <c r="E841" s="111"/>
      <c r="F841" s="37" t="s">
        <v>190</v>
      </c>
      <c r="G841" s="38"/>
      <c r="H841" s="40">
        <v>0</v>
      </c>
      <c r="I841" s="40">
        <v>0</v>
      </c>
      <c r="J841" s="40">
        <v>0</v>
      </c>
      <c r="K841" s="40">
        <v>0</v>
      </c>
      <c r="L841" s="40">
        <v>0</v>
      </c>
      <c r="M841" s="40">
        <v>0</v>
      </c>
      <c r="N841" s="40">
        <v>0</v>
      </c>
      <c r="O841" s="40">
        <v>0</v>
      </c>
      <c r="P841" s="40">
        <v>0</v>
      </c>
      <c r="Q841" s="168"/>
    </row>
    <row r="842" spans="2:17" hidden="1">
      <c r="B842" s="110">
        <v>830</v>
      </c>
      <c r="C842" s="35"/>
      <c r="D842" s="36" t="s">
        <v>190</v>
      </c>
      <c r="E842" s="111"/>
      <c r="F842" s="37" t="s">
        <v>190</v>
      </c>
      <c r="G842" s="38"/>
      <c r="H842" s="40">
        <v>0</v>
      </c>
      <c r="I842" s="40">
        <v>0</v>
      </c>
      <c r="J842" s="40">
        <v>0</v>
      </c>
      <c r="K842" s="40">
        <v>0</v>
      </c>
      <c r="L842" s="40">
        <v>0</v>
      </c>
      <c r="M842" s="40">
        <v>0</v>
      </c>
      <c r="N842" s="40">
        <v>0</v>
      </c>
      <c r="O842" s="40">
        <v>0</v>
      </c>
      <c r="P842" s="40">
        <v>0</v>
      </c>
      <c r="Q842" s="168"/>
    </row>
    <row r="843" spans="2:17" hidden="1">
      <c r="B843" s="36">
        <v>831</v>
      </c>
      <c r="C843" s="35"/>
      <c r="D843" s="36" t="s">
        <v>190</v>
      </c>
      <c r="E843" s="111"/>
      <c r="F843" s="37" t="s">
        <v>190</v>
      </c>
      <c r="G843" s="38"/>
      <c r="H843" s="40">
        <v>0</v>
      </c>
      <c r="I843" s="40">
        <v>0</v>
      </c>
      <c r="J843" s="40">
        <v>0</v>
      </c>
      <c r="K843" s="40">
        <v>0</v>
      </c>
      <c r="L843" s="40">
        <v>0</v>
      </c>
      <c r="M843" s="40">
        <v>0</v>
      </c>
      <c r="N843" s="40">
        <v>0</v>
      </c>
      <c r="O843" s="40">
        <v>0</v>
      </c>
      <c r="P843" s="40">
        <v>0</v>
      </c>
      <c r="Q843" s="168"/>
    </row>
    <row r="844" spans="2:17" hidden="1">
      <c r="B844" s="110">
        <v>832</v>
      </c>
      <c r="C844" s="35"/>
      <c r="D844" s="36" t="s">
        <v>190</v>
      </c>
      <c r="E844" s="111"/>
      <c r="F844" s="37" t="s">
        <v>190</v>
      </c>
      <c r="G844" s="38"/>
      <c r="H844" s="40">
        <v>0</v>
      </c>
      <c r="I844" s="40">
        <v>0</v>
      </c>
      <c r="J844" s="40">
        <v>0</v>
      </c>
      <c r="K844" s="40">
        <v>0</v>
      </c>
      <c r="L844" s="40">
        <v>0</v>
      </c>
      <c r="M844" s="40">
        <v>0</v>
      </c>
      <c r="N844" s="40">
        <v>0</v>
      </c>
      <c r="O844" s="40">
        <v>0</v>
      </c>
      <c r="P844" s="40">
        <v>0</v>
      </c>
      <c r="Q844" s="168"/>
    </row>
    <row r="845" spans="2:17" hidden="1">
      <c r="B845" s="36">
        <v>833</v>
      </c>
      <c r="C845" s="35"/>
      <c r="D845" s="36" t="s">
        <v>190</v>
      </c>
      <c r="E845" s="111"/>
      <c r="F845" s="37" t="s">
        <v>190</v>
      </c>
      <c r="G845" s="38"/>
      <c r="H845" s="40">
        <v>0</v>
      </c>
      <c r="I845" s="40">
        <v>0</v>
      </c>
      <c r="J845" s="40">
        <v>0</v>
      </c>
      <c r="K845" s="40">
        <v>0</v>
      </c>
      <c r="L845" s="40">
        <v>0</v>
      </c>
      <c r="M845" s="40">
        <v>0</v>
      </c>
      <c r="N845" s="40">
        <v>0</v>
      </c>
      <c r="O845" s="40">
        <v>0</v>
      </c>
      <c r="P845" s="40">
        <v>0</v>
      </c>
      <c r="Q845" s="168"/>
    </row>
    <row r="846" spans="2:17" hidden="1">
      <c r="B846" s="110">
        <v>834</v>
      </c>
      <c r="C846" s="35"/>
      <c r="D846" s="36" t="s">
        <v>190</v>
      </c>
      <c r="E846" s="111"/>
      <c r="F846" s="37" t="s">
        <v>190</v>
      </c>
      <c r="G846" s="38"/>
      <c r="H846" s="40">
        <v>0</v>
      </c>
      <c r="I846" s="40">
        <v>0</v>
      </c>
      <c r="J846" s="40">
        <v>0</v>
      </c>
      <c r="K846" s="40">
        <v>0</v>
      </c>
      <c r="L846" s="40">
        <v>0</v>
      </c>
      <c r="M846" s="40">
        <v>0</v>
      </c>
      <c r="N846" s="40">
        <v>0</v>
      </c>
      <c r="O846" s="40">
        <v>0</v>
      </c>
      <c r="P846" s="40">
        <v>0</v>
      </c>
      <c r="Q846" s="168"/>
    </row>
    <row r="847" spans="2:17" hidden="1">
      <c r="B847" s="36">
        <v>835</v>
      </c>
      <c r="C847" s="35"/>
      <c r="D847" s="36" t="s">
        <v>190</v>
      </c>
      <c r="E847" s="111"/>
      <c r="F847" s="37" t="s">
        <v>190</v>
      </c>
      <c r="G847" s="38"/>
      <c r="H847" s="40">
        <v>0</v>
      </c>
      <c r="I847" s="40">
        <v>0</v>
      </c>
      <c r="J847" s="40">
        <v>0</v>
      </c>
      <c r="K847" s="40">
        <v>0</v>
      </c>
      <c r="L847" s="40">
        <v>0</v>
      </c>
      <c r="M847" s="40">
        <v>0</v>
      </c>
      <c r="N847" s="40">
        <v>0</v>
      </c>
      <c r="O847" s="40">
        <v>0</v>
      </c>
      <c r="P847" s="40">
        <v>0</v>
      </c>
      <c r="Q847" s="168"/>
    </row>
    <row r="848" spans="2:17" hidden="1">
      <c r="B848" s="110">
        <v>836</v>
      </c>
      <c r="C848" s="35"/>
      <c r="D848" s="36" t="s">
        <v>190</v>
      </c>
      <c r="E848" s="111"/>
      <c r="F848" s="37" t="s">
        <v>190</v>
      </c>
      <c r="G848" s="38"/>
      <c r="H848" s="40">
        <v>0</v>
      </c>
      <c r="I848" s="40">
        <v>0</v>
      </c>
      <c r="J848" s="40">
        <v>0</v>
      </c>
      <c r="K848" s="40">
        <v>0</v>
      </c>
      <c r="L848" s="40">
        <v>0</v>
      </c>
      <c r="M848" s="40">
        <v>0</v>
      </c>
      <c r="N848" s="40">
        <v>0</v>
      </c>
      <c r="O848" s="40">
        <v>0</v>
      </c>
      <c r="P848" s="40">
        <v>0</v>
      </c>
      <c r="Q848" s="168"/>
    </row>
    <row r="849" spans="2:17" hidden="1">
      <c r="B849" s="36">
        <v>837</v>
      </c>
      <c r="C849" s="35"/>
      <c r="D849" s="36" t="s">
        <v>190</v>
      </c>
      <c r="E849" s="111"/>
      <c r="F849" s="37" t="s">
        <v>190</v>
      </c>
      <c r="G849" s="38"/>
      <c r="H849" s="40">
        <v>0</v>
      </c>
      <c r="I849" s="40">
        <v>0</v>
      </c>
      <c r="J849" s="40">
        <v>0</v>
      </c>
      <c r="K849" s="40">
        <v>0</v>
      </c>
      <c r="L849" s="40">
        <v>0</v>
      </c>
      <c r="M849" s="40">
        <v>0</v>
      </c>
      <c r="N849" s="40">
        <v>0</v>
      </c>
      <c r="O849" s="40">
        <v>0</v>
      </c>
      <c r="P849" s="40">
        <v>0</v>
      </c>
      <c r="Q849" s="168"/>
    </row>
    <row r="850" spans="2:17" hidden="1">
      <c r="B850" s="110">
        <v>838</v>
      </c>
      <c r="C850" s="35"/>
      <c r="D850" s="36" t="s">
        <v>190</v>
      </c>
      <c r="E850" s="111"/>
      <c r="F850" s="37" t="s">
        <v>190</v>
      </c>
      <c r="G850" s="38"/>
      <c r="H850" s="40">
        <v>0</v>
      </c>
      <c r="I850" s="40">
        <v>0</v>
      </c>
      <c r="J850" s="40">
        <v>0</v>
      </c>
      <c r="K850" s="40">
        <v>0</v>
      </c>
      <c r="L850" s="40">
        <v>0</v>
      </c>
      <c r="M850" s="40">
        <v>0</v>
      </c>
      <c r="N850" s="40">
        <v>0</v>
      </c>
      <c r="O850" s="40">
        <v>0</v>
      </c>
      <c r="P850" s="40">
        <v>0</v>
      </c>
      <c r="Q850" s="168"/>
    </row>
    <row r="851" spans="2:17" hidden="1">
      <c r="B851" s="36">
        <v>839</v>
      </c>
      <c r="C851" s="35"/>
      <c r="D851" s="36" t="s">
        <v>190</v>
      </c>
      <c r="E851" s="111"/>
      <c r="F851" s="37" t="s">
        <v>190</v>
      </c>
      <c r="G851" s="38"/>
      <c r="H851" s="40">
        <v>0</v>
      </c>
      <c r="I851" s="40">
        <v>0</v>
      </c>
      <c r="J851" s="40">
        <v>0</v>
      </c>
      <c r="K851" s="40">
        <v>0</v>
      </c>
      <c r="L851" s="40">
        <v>0</v>
      </c>
      <c r="M851" s="40">
        <v>0</v>
      </c>
      <c r="N851" s="40">
        <v>0</v>
      </c>
      <c r="O851" s="40">
        <v>0</v>
      </c>
      <c r="P851" s="40">
        <v>0</v>
      </c>
      <c r="Q851" s="168"/>
    </row>
    <row r="852" spans="2:17" hidden="1">
      <c r="B852" s="110">
        <v>840</v>
      </c>
      <c r="C852" s="35"/>
      <c r="D852" s="36" t="s">
        <v>190</v>
      </c>
      <c r="E852" s="111"/>
      <c r="F852" s="37" t="s">
        <v>190</v>
      </c>
      <c r="G852" s="38"/>
      <c r="H852" s="40">
        <v>0</v>
      </c>
      <c r="I852" s="40">
        <v>0</v>
      </c>
      <c r="J852" s="40">
        <v>0</v>
      </c>
      <c r="K852" s="40">
        <v>0</v>
      </c>
      <c r="L852" s="40">
        <v>0</v>
      </c>
      <c r="M852" s="40">
        <v>0</v>
      </c>
      <c r="N852" s="40">
        <v>0</v>
      </c>
      <c r="O852" s="40">
        <v>0</v>
      </c>
      <c r="P852" s="40">
        <v>0</v>
      </c>
      <c r="Q852" s="168"/>
    </row>
    <row r="853" spans="2:17" hidden="1">
      <c r="B853" s="36">
        <v>841</v>
      </c>
      <c r="C853" s="35"/>
      <c r="D853" s="36" t="s">
        <v>190</v>
      </c>
      <c r="E853" s="111"/>
      <c r="F853" s="37" t="s">
        <v>190</v>
      </c>
      <c r="G853" s="38"/>
      <c r="H853" s="40">
        <v>0</v>
      </c>
      <c r="I853" s="40">
        <v>0</v>
      </c>
      <c r="J853" s="40">
        <v>0</v>
      </c>
      <c r="K853" s="40">
        <v>0</v>
      </c>
      <c r="L853" s="40">
        <v>0</v>
      </c>
      <c r="M853" s="40">
        <v>0</v>
      </c>
      <c r="N853" s="40">
        <v>0</v>
      </c>
      <c r="O853" s="40">
        <v>0</v>
      </c>
      <c r="P853" s="40">
        <v>0</v>
      </c>
      <c r="Q853" s="168"/>
    </row>
    <row r="854" spans="2:17" hidden="1">
      <c r="B854" s="110">
        <v>842</v>
      </c>
      <c r="C854" s="35"/>
      <c r="D854" s="36" t="s">
        <v>190</v>
      </c>
      <c r="E854" s="111"/>
      <c r="F854" s="37" t="s">
        <v>190</v>
      </c>
      <c r="G854" s="38"/>
      <c r="H854" s="40">
        <v>0</v>
      </c>
      <c r="I854" s="40">
        <v>0</v>
      </c>
      <c r="J854" s="40">
        <v>0</v>
      </c>
      <c r="K854" s="40">
        <v>0</v>
      </c>
      <c r="L854" s="40">
        <v>0</v>
      </c>
      <c r="M854" s="40">
        <v>0</v>
      </c>
      <c r="N854" s="40">
        <v>0</v>
      </c>
      <c r="O854" s="40">
        <v>0</v>
      </c>
      <c r="P854" s="40">
        <v>0</v>
      </c>
      <c r="Q854" s="168"/>
    </row>
    <row r="855" spans="2:17" hidden="1">
      <c r="B855" s="36">
        <v>843</v>
      </c>
      <c r="C855" s="35"/>
      <c r="D855" s="36" t="s">
        <v>190</v>
      </c>
      <c r="E855" s="111"/>
      <c r="F855" s="37" t="s">
        <v>190</v>
      </c>
      <c r="G855" s="38"/>
      <c r="H855" s="40">
        <v>0</v>
      </c>
      <c r="I855" s="40">
        <v>0</v>
      </c>
      <c r="J855" s="40">
        <v>0</v>
      </c>
      <c r="K855" s="40">
        <v>0</v>
      </c>
      <c r="L855" s="40">
        <v>0</v>
      </c>
      <c r="M855" s="40">
        <v>0</v>
      </c>
      <c r="N855" s="40">
        <v>0</v>
      </c>
      <c r="O855" s="40">
        <v>0</v>
      </c>
      <c r="P855" s="40">
        <v>0</v>
      </c>
      <c r="Q855" s="168"/>
    </row>
    <row r="856" spans="2:17" hidden="1">
      <c r="B856" s="110">
        <v>844</v>
      </c>
      <c r="C856" s="35"/>
      <c r="D856" s="36" t="s">
        <v>190</v>
      </c>
      <c r="E856" s="111"/>
      <c r="F856" s="37" t="s">
        <v>190</v>
      </c>
      <c r="G856" s="38"/>
      <c r="H856" s="40">
        <v>0</v>
      </c>
      <c r="I856" s="40">
        <v>0</v>
      </c>
      <c r="J856" s="40">
        <v>0</v>
      </c>
      <c r="K856" s="40">
        <v>0</v>
      </c>
      <c r="L856" s="40">
        <v>0</v>
      </c>
      <c r="M856" s="40">
        <v>0</v>
      </c>
      <c r="N856" s="40">
        <v>0</v>
      </c>
      <c r="O856" s="40">
        <v>0</v>
      </c>
      <c r="P856" s="40">
        <v>0</v>
      </c>
      <c r="Q856" s="168"/>
    </row>
    <row r="857" spans="2:17" hidden="1">
      <c r="B857" s="36">
        <v>845</v>
      </c>
      <c r="C857" s="35"/>
      <c r="D857" s="36" t="s">
        <v>190</v>
      </c>
      <c r="E857" s="111"/>
      <c r="F857" s="37" t="s">
        <v>190</v>
      </c>
      <c r="G857" s="38"/>
      <c r="H857" s="40">
        <v>0</v>
      </c>
      <c r="I857" s="40">
        <v>0</v>
      </c>
      <c r="J857" s="40">
        <v>0</v>
      </c>
      <c r="K857" s="40">
        <v>0</v>
      </c>
      <c r="L857" s="40">
        <v>0</v>
      </c>
      <c r="M857" s="40">
        <v>0</v>
      </c>
      <c r="N857" s="40">
        <v>0</v>
      </c>
      <c r="O857" s="40">
        <v>0</v>
      </c>
      <c r="P857" s="40">
        <v>0</v>
      </c>
      <c r="Q857" s="168"/>
    </row>
    <row r="858" spans="2:17" hidden="1">
      <c r="B858" s="110">
        <v>846</v>
      </c>
      <c r="C858" s="35"/>
      <c r="D858" s="36" t="s">
        <v>190</v>
      </c>
      <c r="E858" s="111"/>
      <c r="F858" s="37" t="s">
        <v>190</v>
      </c>
      <c r="G858" s="38"/>
      <c r="H858" s="40">
        <v>0</v>
      </c>
      <c r="I858" s="40">
        <v>0</v>
      </c>
      <c r="J858" s="40">
        <v>0</v>
      </c>
      <c r="K858" s="40">
        <v>0</v>
      </c>
      <c r="L858" s="40">
        <v>0</v>
      </c>
      <c r="M858" s="40">
        <v>0</v>
      </c>
      <c r="N858" s="40">
        <v>0</v>
      </c>
      <c r="O858" s="40">
        <v>0</v>
      </c>
      <c r="P858" s="40">
        <v>0</v>
      </c>
      <c r="Q858" s="168"/>
    </row>
    <row r="859" spans="2:17" hidden="1">
      <c r="B859" s="36">
        <v>847</v>
      </c>
      <c r="C859" s="35"/>
      <c r="D859" s="36" t="s">
        <v>190</v>
      </c>
      <c r="E859" s="111"/>
      <c r="F859" s="37" t="s">
        <v>190</v>
      </c>
      <c r="G859" s="38"/>
      <c r="H859" s="40">
        <v>0</v>
      </c>
      <c r="I859" s="40">
        <v>0</v>
      </c>
      <c r="J859" s="40">
        <v>0</v>
      </c>
      <c r="K859" s="40">
        <v>0</v>
      </c>
      <c r="L859" s="40">
        <v>0</v>
      </c>
      <c r="M859" s="40">
        <v>0</v>
      </c>
      <c r="N859" s="40">
        <v>0</v>
      </c>
      <c r="O859" s="40">
        <v>0</v>
      </c>
      <c r="P859" s="40">
        <v>0</v>
      </c>
      <c r="Q859" s="168"/>
    </row>
    <row r="860" spans="2:17" hidden="1">
      <c r="B860" s="110">
        <v>848</v>
      </c>
      <c r="C860" s="35"/>
      <c r="D860" s="36" t="s">
        <v>190</v>
      </c>
      <c r="E860" s="111"/>
      <c r="F860" s="37" t="s">
        <v>190</v>
      </c>
      <c r="G860" s="38"/>
      <c r="H860" s="40">
        <v>0</v>
      </c>
      <c r="I860" s="40">
        <v>0</v>
      </c>
      <c r="J860" s="40">
        <v>0</v>
      </c>
      <c r="K860" s="40">
        <v>0</v>
      </c>
      <c r="L860" s="40">
        <v>0</v>
      </c>
      <c r="M860" s="40">
        <v>0</v>
      </c>
      <c r="N860" s="40">
        <v>0</v>
      </c>
      <c r="O860" s="40">
        <v>0</v>
      </c>
      <c r="P860" s="40">
        <v>0</v>
      </c>
      <c r="Q860" s="168"/>
    </row>
    <row r="861" spans="2:17" hidden="1">
      <c r="B861" s="36">
        <v>849</v>
      </c>
      <c r="C861" s="35"/>
      <c r="D861" s="36" t="s">
        <v>190</v>
      </c>
      <c r="E861" s="111"/>
      <c r="F861" s="37" t="s">
        <v>190</v>
      </c>
      <c r="G861" s="38"/>
      <c r="H861" s="40">
        <v>0</v>
      </c>
      <c r="I861" s="40">
        <v>0</v>
      </c>
      <c r="J861" s="40">
        <v>0</v>
      </c>
      <c r="K861" s="40">
        <v>0</v>
      </c>
      <c r="L861" s="40">
        <v>0</v>
      </c>
      <c r="M861" s="40">
        <v>0</v>
      </c>
      <c r="N861" s="40">
        <v>0</v>
      </c>
      <c r="O861" s="40">
        <v>0</v>
      </c>
      <c r="P861" s="40">
        <v>0</v>
      </c>
      <c r="Q861" s="168"/>
    </row>
    <row r="862" spans="2:17" hidden="1">
      <c r="B862" s="110">
        <v>850</v>
      </c>
      <c r="C862" s="35"/>
      <c r="D862" s="36" t="s">
        <v>190</v>
      </c>
      <c r="E862" s="111"/>
      <c r="F862" s="37" t="s">
        <v>190</v>
      </c>
      <c r="G862" s="38"/>
      <c r="H862" s="40">
        <v>0</v>
      </c>
      <c r="I862" s="40">
        <v>0</v>
      </c>
      <c r="J862" s="40">
        <v>0</v>
      </c>
      <c r="K862" s="40">
        <v>0</v>
      </c>
      <c r="L862" s="40">
        <v>0</v>
      </c>
      <c r="M862" s="40">
        <v>0</v>
      </c>
      <c r="N862" s="40">
        <v>0</v>
      </c>
      <c r="O862" s="40">
        <v>0</v>
      </c>
      <c r="P862" s="40">
        <v>0</v>
      </c>
      <c r="Q862" s="168"/>
    </row>
    <row r="863" spans="2:17" hidden="1">
      <c r="B863" s="36">
        <v>851</v>
      </c>
      <c r="C863" s="35"/>
      <c r="D863" s="36" t="s">
        <v>190</v>
      </c>
      <c r="E863" s="111"/>
      <c r="F863" s="37" t="s">
        <v>190</v>
      </c>
      <c r="G863" s="38"/>
      <c r="H863" s="40">
        <v>0</v>
      </c>
      <c r="I863" s="40">
        <v>0</v>
      </c>
      <c r="J863" s="40">
        <v>0</v>
      </c>
      <c r="K863" s="40">
        <v>0</v>
      </c>
      <c r="L863" s="40">
        <v>0</v>
      </c>
      <c r="M863" s="40">
        <v>0</v>
      </c>
      <c r="N863" s="40">
        <v>0</v>
      </c>
      <c r="O863" s="40">
        <v>0</v>
      </c>
      <c r="P863" s="40">
        <v>0</v>
      </c>
      <c r="Q863" s="168"/>
    </row>
    <row r="864" spans="2:17" hidden="1">
      <c r="B864" s="110">
        <v>852</v>
      </c>
      <c r="C864" s="35"/>
      <c r="D864" s="36" t="s">
        <v>190</v>
      </c>
      <c r="E864" s="111"/>
      <c r="F864" s="37" t="s">
        <v>190</v>
      </c>
      <c r="G864" s="38"/>
      <c r="H864" s="40">
        <v>0</v>
      </c>
      <c r="I864" s="40">
        <v>0</v>
      </c>
      <c r="J864" s="40">
        <v>0</v>
      </c>
      <c r="K864" s="40">
        <v>0</v>
      </c>
      <c r="L864" s="40">
        <v>0</v>
      </c>
      <c r="M864" s="40">
        <v>0</v>
      </c>
      <c r="N864" s="40">
        <v>0</v>
      </c>
      <c r="O864" s="40">
        <v>0</v>
      </c>
      <c r="P864" s="40">
        <v>0</v>
      </c>
      <c r="Q864" s="168"/>
    </row>
    <row r="865" spans="2:17" hidden="1">
      <c r="B865" s="36">
        <v>853</v>
      </c>
      <c r="C865" s="35"/>
      <c r="D865" s="36" t="s">
        <v>190</v>
      </c>
      <c r="E865" s="111"/>
      <c r="F865" s="37" t="s">
        <v>190</v>
      </c>
      <c r="G865" s="38"/>
      <c r="H865" s="40">
        <v>0</v>
      </c>
      <c r="I865" s="40">
        <v>0</v>
      </c>
      <c r="J865" s="40">
        <v>0</v>
      </c>
      <c r="K865" s="40">
        <v>0</v>
      </c>
      <c r="L865" s="40">
        <v>0</v>
      </c>
      <c r="M865" s="40">
        <v>0</v>
      </c>
      <c r="N865" s="40">
        <v>0</v>
      </c>
      <c r="O865" s="40">
        <v>0</v>
      </c>
      <c r="P865" s="40">
        <v>0</v>
      </c>
      <c r="Q865" s="168"/>
    </row>
    <row r="866" spans="2:17" hidden="1">
      <c r="B866" s="110">
        <v>854</v>
      </c>
      <c r="C866" s="35"/>
      <c r="D866" s="36" t="s">
        <v>190</v>
      </c>
      <c r="E866" s="111"/>
      <c r="F866" s="37" t="s">
        <v>190</v>
      </c>
      <c r="G866" s="38"/>
      <c r="H866" s="40">
        <v>0</v>
      </c>
      <c r="I866" s="40">
        <v>0</v>
      </c>
      <c r="J866" s="40">
        <v>0</v>
      </c>
      <c r="K866" s="40">
        <v>0</v>
      </c>
      <c r="L866" s="40">
        <v>0</v>
      </c>
      <c r="M866" s="40">
        <v>0</v>
      </c>
      <c r="N866" s="40">
        <v>0</v>
      </c>
      <c r="O866" s="40">
        <v>0</v>
      </c>
      <c r="P866" s="40">
        <v>0</v>
      </c>
      <c r="Q866" s="168"/>
    </row>
    <row r="867" spans="2:17" hidden="1">
      <c r="B867" s="36">
        <v>855</v>
      </c>
      <c r="C867" s="35"/>
      <c r="D867" s="36" t="s">
        <v>190</v>
      </c>
      <c r="E867" s="111"/>
      <c r="F867" s="37" t="s">
        <v>190</v>
      </c>
      <c r="G867" s="38"/>
      <c r="H867" s="40">
        <v>0</v>
      </c>
      <c r="I867" s="40">
        <v>0</v>
      </c>
      <c r="J867" s="40">
        <v>0</v>
      </c>
      <c r="K867" s="40">
        <v>0</v>
      </c>
      <c r="L867" s="40">
        <v>0</v>
      </c>
      <c r="M867" s="40">
        <v>0</v>
      </c>
      <c r="N867" s="40">
        <v>0</v>
      </c>
      <c r="O867" s="40">
        <v>0</v>
      </c>
      <c r="P867" s="40">
        <v>0</v>
      </c>
      <c r="Q867" s="168"/>
    </row>
    <row r="868" spans="2:17" hidden="1">
      <c r="B868" s="110">
        <v>856</v>
      </c>
      <c r="C868" s="35"/>
      <c r="D868" s="36" t="s">
        <v>190</v>
      </c>
      <c r="E868" s="111"/>
      <c r="F868" s="37" t="s">
        <v>190</v>
      </c>
      <c r="G868" s="38"/>
      <c r="H868" s="40">
        <v>0</v>
      </c>
      <c r="I868" s="40">
        <v>0</v>
      </c>
      <c r="J868" s="40">
        <v>0</v>
      </c>
      <c r="K868" s="40">
        <v>0</v>
      </c>
      <c r="L868" s="40">
        <v>0</v>
      </c>
      <c r="M868" s="40">
        <v>0</v>
      </c>
      <c r="N868" s="40">
        <v>0</v>
      </c>
      <c r="O868" s="40">
        <v>0</v>
      </c>
      <c r="P868" s="40">
        <v>0</v>
      </c>
      <c r="Q868" s="168"/>
    </row>
    <row r="869" spans="2:17" hidden="1">
      <c r="B869" s="36">
        <v>857</v>
      </c>
      <c r="C869" s="35"/>
      <c r="D869" s="36" t="s">
        <v>190</v>
      </c>
      <c r="E869" s="111"/>
      <c r="F869" s="37" t="s">
        <v>190</v>
      </c>
      <c r="G869" s="38"/>
      <c r="H869" s="40">
        <v>0</v>
      </c>
      <c r="I869" s="40">
        <v>0</v>
      </c>
      <c r="J869" s="40">
        <v>0</v>
      </c>
      <c r="K869" s="40">
        <v>0</v>
      </c>
      <c r="L869" s="40">
        <v>0</v>
      </c>
      <c r="M869" s="40">
        <v>0</v>
      </c>
      <c r="N869" s="40">
        <v>0</v>
      </c>
      <c r="O869" s="40">
        <v>0</v>
      </c>
      <c r="P869" s="40">
        <v>0</v>
      </c>
      <c r="Q869" s="168"/>
    </row>
    <row r="870" spans="2:17" hidden="1">
      <c r="B870" s="110">
        <v>858</v>
      </c>
      <c r="C870" s="35"/>
      <c r="D870" s="36" t="s">
        <v>190</v>
      </c>
      <c r="E870" s="111"/>
      <c r="F870" s="37" t="s">
        <v>190</v>
      </c>
      <c r="G870" s="38"/>
      <c r="H870" s="40">
        <v>0</v>
      </c>
      <c r="I870" s="40">
        <v>0</v>
      </c>
      <c r="J870" s="40">
        <v>0</v>
      </c>
      <c r="K870" s="40">
        <v>0</v>
      </c>
      <c r="L870" s="40">
        <v>0</v>
      </c>
      <c r="M870" s="40">
        <v>0</v>
      </c>
      <c r="N870" s="40">
        <v>0</v>
      </c>
      <c r="O870" s="40">
        <v>0</v>
      </c>
      <c r="P870" s="40">
        <v>0</v>
      </c>
      <c r="Q870" s="168"/>
    </row>
    <row r="871" spans="2:17" hidden="1">
      <c r="B871" s="36">
        <v>859</v>
      </c>
      <c r="C871" s="35"/>
      <c r="D871" s="36" t="s">
        <v>190</v>
      </c>
      <c r="E871" s="111"/>
      <c r="F871" s="37" t="s">
        <v>190</v>
      </c>
      <c r="G871" s="38"/>
      <c r="H871" s="40">
        <v>0</v>
      </c>
      <c r="I871" s="40">
        <v>0</v>
      </c>
      <c r="J871" s="40">
        <v>0</v>
      </c>
      <c r="K871" s="40">
        <v>0</v>
      </c>
      <c r="L871" s="40">
        <v>0</v>
      </c>
      <c r="M871" s="40">
        <v>0</v>
      </c>
      <c r="N871" s="40">
        <v>0</v>
      </c>
      <c r="O871" s="40">
        <v>0</v>
      </c>
      <c r="P871" s="40">
        <v>0</v>
      </c>
      <c r="Q871" s="168"/>
    </row>
    <row r="872" spans="2:17" hidden="1">
      <c r="B872" s="110">
        <v>860</v>
      </c>
      <c r="C872" s="35"/>
      <c r="D872" s="36" t="s">
        <v>190</v>
      </c>
      <c r="E872" s="111"/>
      <c r="F872" s="37" t="s">
        <v>190</v>
      </c>
      <c r="G872" s="38"/>
      <c r="H872" s="40">
        <v>0</v>
      </c>
      <c r="I872" s="40">
        <v>0</v>
      </c>
      <c r="J872" s="40">
        <v>0</v>
      </c>
      <c r="K872" s="40">
        <v>0</v>
      </c>
      <c r="L872" s="40">
        <v>0</v>
      </c>
      <c r="M872" s="40">
        <v>0</v>
      </c>
      <c r="N872" s="40">
        <v>0</v>
      </c>
      <c r="O872" s="40">
        <v>0</v>
      </c>
      <c r="P872" s="40">
        <v>0</v>
      </c>
      <c r="Q872" s="168"/>
    </row>
    <row r="873" spans="2:17" hidden="1">
      <c r="B873" s="36">
        <v>861</v>
      </c>
      <c r="C873" s="35"/>
      <c r="D873" s="36" t="s">
        <v>190</v>
      </c>
      <c r="E873" s="111"/>
      <c r="F873" s="37" t="s">
        <v>190</v>
      </c>
      <c r="G873" s="38"/>
      <c r="H873" s="40">
        <v>0</v>
      </c>
      <c r="I873" s="40">
        <v>0</v>
      </c>
      <c r="J873" s="40">
        <v>0</v>
      </c>
      <c r="K873" s="40">
        <v>0</v>
      </c>
      <c r="L873" s="40">
        <v>0</v>
      </c>
      <c r="M873" s="40">
        <v>0</v>
      </c>
      <c r="N873" s="40">
        <v>0</v>
      </c>
      <c r="O873" s="40">
        <v>0</v>
      </c>
      <c r="P873" s="40">
        <v>0</v>
      </c>
      <c r="Q873" s="168"/>
    </row>
    <row r="874" spans="2:17" hidden="1">
      <c r="B874" s="110">
        <v>862</v>
      </c>
      <c r="C874" s="35"/>
      <c r="D874" s="36" t="s">
        <v>190</v>
      </c>
      <c r="E874" s="111"/>
      <c r="F874" s="37" t="s">
        <v>190</v>
      </c>
      <c r="G874" s="38"/>
      <c r="H874" s="40">
        <v>0</v>
      </c>
      <c r="I874" s="40">
        <v>0</v>
      </c>
      <c r="J874" s="40">
        <v>0</v>
      </c>
      <c r="K874" s="40">
        <v>0</v>
      </c>
      <c r="L874" s="40">
        <v>0</v>
      </c>
      <c r="M874" s="40">
        <v>0</v>
      </c>
      <c r="N874" s="40">
        <v>0</v>
      </c>
      <c r="O874" s="40">
        <v>0</v>
      </c>
      <c r="P874" s="40">
        <v>0</v>
      </c>
      <c r="Q874" s="168"/>
    </row>
    <row r="875" spans="2:17" hidden="1">
      <c r="B875" s="36">
        <v>863</v>
      </c>
      <c r="C875" s="35"/>
      <c r="D875" s="36" t="s">
        <v>190</v>
      </c>
      <c r="E875" s="111"/>
      <c r="F875" s="37" t="s">
        <v>190</v>
      </c>
      <c r="G875" s="38"/>
      <c r="H875" s="40">
        <v>0</v>
      </c>
      <c r="I875" s="40">
        <v>0</v>
      </c>
      <c r="J875" s="40">
        <v>0</v>
      </c>
      <c r="K875" s="40">
        <v>0</v>
      </c>
      <c r="L875" s="40">
        <v>0</v>
      </c>
      <c r="M875" s="40">
        <v>0</v>
      </c>
      <c r="N875" s="40">
        <v>0</v>
      </c>
      <c r="O875" s="40">
        <v>0</v>
      </c>
      <c r="P875" s="40">
        <v>0</v>
      </c>
      <c r="Q875" s="168"/>
    </row>
    <row r="876" spans="2:17" hidden="1">
      <c r="B876" s="110">
        <v>864</v>
      </c>
      <c r="C876" s="35"/>
      <c r="D876" s="36" t="s">
        <v>190</v>
      </c>
      <c r="E876" s="111"/>
      <c r="F876" s="37" t="s">
        <v>190</v>
      </c>
      <c r="G876" s="38"/>
      <c r="H876" s="40">
        <v>0</v>
      </c>
      <c r="I876" s="40">
        <v>0</v>
      </c>
      <c r="J876" s="40">
        <v>0</v>
      </c>
      <c r="K876" s="40">
        <v>0</v>
      </c>
      <c r="L876" s="40">
        <v>0</v>
      </c>
      <c r="M876" s="40">
        <v>0</v>
      </c>
      <c r="N876" s="40">
        <v>0</v>
      </c>
      <c r="O876" s="40">
        <v>0</v>
      </c>
      <c r="P876" s="40">
        <v>0</v>
      </c>
      <c r="Q876" s="168"/>
    </row>
    <row r="877" spans="2:17" hidden="1">
      <c r="B877" s="36">
        <v>865</v>
      </c>
      <c r="C877" s="35"/>
      <c r="D877" s="36" t="s">
        <v>190</v>
      </c>
      <c r="E877" s="111"/>
      <c r="F877" s="37" t="s">
        <v>190</v>
      </c>
      <c r="G877" s="38"/>
      <c r="H877" s="40">
        <v>0</v>
      </c>
      <c r="I877" s="40">
        <v>0</v>
      </c>
      <c r="J877" s="40">
        <v>0</v>
      </c>
      <c r="K877" s="40">
        <v>0</v>
      </c>
      <c r="L877" s="40">
        <v>0</v>
      </c>
      <c r="M877" s="40">
        <v>0</v>
      </c>
      <c r="N877" s="40">
        <v>0</v>
      </c>
      <c r="O877" s="40">
        <v>0</v>
      </c>
      <c r="P877" s="40">
        <v>0</v>
      </c>
      <c r="Q877" s="168"/>
    </row>
    <row r="878" spans="2:17" hidden="1">
      <c r="B878" s="110">
        <v>866</v>
      </c>
      <c r="C878" s="35"/>
      <c r="D878" s="36" t="s">
        <v>190</v>
      </c>
      <c r="E878" s="111"/>
      <c r="F878" s="37" t="s">
        <v>190</v>
      </c>
      <c r="G878" s="38"/>
      <c r="H878" s="40">
        <v>0</v>
      </c>
      <c r="I878" s="40">
        <v>0</v>
      </c>
      <c r="J878" s="40">
        <v>0</v>
      </c>
      <c r="K878" s="40">
        <v>0</v>
      </c>
      <c r="L878" s="40">
        <v>0</v>
      </c>
      <c r="M878" s="40">
        <v>0</v>
      </c>
      <c r="N878" s="40">
        <v>0</v>
      </c>
      <c r="O878" s="40">
        <v>0</v>
      </c>
      <c r="P878" s="40">
        <v>0</v>
      </c>
      <c r="Q878" s="168"/>
    </row>
    <row r="879" spans="2:17" hidden="1">
      <c r="B879" s="36">
        <v>867</v>
      </c>
      <c r="C879" s="35"/>
      <c r="D879" s="36" t="s">
        <v>190</v>
      </c>
      <c r="E879" s="111"/>
      <c r="F879" s="37" t="s">
        <v>190</v>
      </c>
      <c r="G879" s="38"/>
      <c r="H879" s="40">
        <v>0</v>
      </c>
      <c r="I879" s="40">
        <v>0</v>
      </c>
      <c r="J879" s="40">
        <v>0</v>
      </c>
      <c r="K879" s="40">
        <v>0</v>
      </c>
      <c r="L879" s="40">
        <v>0</v>
      </c>
      <c r="M879" s="40">
        <v>0</v>
      </c>
      <c r="N879" s="40">
        <v>0</v>
      </c>
      <c r="O879" s="40">
        <v>0</v>
      </c>
      <c r="P879" s="40">
        <v>0</v>
      </c>
      <c r="Q879" s="168"/>
    </row>
    <row r="880" spans="2:17" hidden="1">
      <c r="B880" s="110">
        <v>868</v>
      </c>
      <c r="C880" s="35"/>
      <c r="D880" s="36" t="s">
        <v>190</v>
      </c>
      <c r="E880" s="111"/>
      <c r="F880" s="37" t="s">
        <v>190</v>
      </c>
      <c r="G880" s="38"/>
      <c r="H880" s="40">
        <v>0</v>
      </c>
      <c r="I880" s="40">
        <v>0</v>
      </c>
      <c r="J880" s="40">
        <v>0</v>
      </c>
      <c r="K880" s="40">
        <v>0</v>
      </c>
      <c r="L880" s="40">
        <v>0</v>
      </c>
      <c r="M880" s="40">
        <v>0</v>
      </c>
      <c r="N880" s="40">
        <v>0</v>
      </c>
      <c r="O880" s="40">
        <v>0</v>
      </c>
      <c r="P880" s="40">
        <v>0</v>
      </c>
      <c r="Q880" s="168"/>
    </row>
    <row r="881" spans="2:17" hidden="1">
      <c r="B881" s="36">
        <v>869</v>
      </c>
      <c r="C881" s="35"/>
      <c r="D881" s="36" t="s">
        <v>190</v>
      </c>
      <c r="E881" s="111"/>
      <c r="F881" s="37" t="s">
        <v>190</v>
      </c>
      <c r="G881" s="38"/>
      <c r="H881" s="40">
        <v>0</v>
      </c>
      <c r="I881" s="40">
        <v>0</v>
      </c>
      <c r="J881" s="40">
        <v>0</v>
      </c>
      <c r="K881" s="40">
        <v>0</v>
      </c>
      <c r="L881" s="40">
        <v>0</v>
      </c>
      <c r="M881" s="40">
        <v>0</v>
      </c>
      <c r="N881" s="40">
        <v>0</v>
      </c>
      <c r="O881" s="40">
        <v>0</v>
      </c>
      <c r="P881" s="40">
        <v>0</v>
      </c>
      <c r="Q881" s="168"/>
    </row>
    <row r="882" spans="2:17" hidden="1">
      <c r="B882" s="110">
        <v>870</v>
      </c>
      <c r="C882" s="35"/>
      <c r="D882" s="36" t="s">
        <v>190</v>
      </c>
      <c r="E882" s="111"/>
      <c r="F882" s="37" t="s">
        <v>190</v>
      </c>
      <c r="G882" s="38"/>
      <c r="H882" s="40">
        <v>0</v>
      </c>
      <c r="I882" s="40">
        <v>0</v>
      </c>
      <c r="J882" s="40">
        <v>0</v>
      </c>
      <c r="K882" s="40">
        <v>0</v>
      </c>
      <c r="L882" s="40">
        <v>0</v>
      </c>
      <c r="M882" s="40">
        <v>0</v>
      </c>
      <c r="N882" s="40">
        <v>0</v>
      </c>
      <c r="O882" s="40">
        <v>0</v>
      </c>
      <c r="P882" s="40">
        <v>0</v>
      </c>
      <c r="Q882" s="168"/>
    </row>
    <row r="883" spans="2:17" hidden="1">
      <c r="B883" s="36">
        <v>871</v>
      </c>
      <c r="C883" s="35"/>
      <c r="D883" s="36" t="s">
        <v>190</v>
      </c>
      <c r="E883" s="111"/>
      <c r="F883" s="37" t="s">
        <v>190</v>
      </c>
      <c r="G883" s="38"/>
      <c r="H883" s="40">
        <v>0</v>
      </c>
      <c r="I883" s="40">
        <v>0</v>
      </c>
      <c r="J883" s="40">
        <v>0</v>
      </c>
      <c r="K883" s="40">
        <v>0</v>
      </c>
      <c r="L883" s="40">
        <v>0</v>
      </c>
      <c r="M883" s="40">
        <v>0</v>
      </c>
      <c r="N883" s="40">
        <v>0</v>
      </c>
      <c r="O883" s="40">
        <v>0</v>
      </c>
      <c r="P883" s="40">
        <v>0</v>
      </c>
      <c r="Q883" s="168"/>
    </row>
    <row r="884" spans="2:17" hidden="1">
      <c r="B884" s="110">
        <v>872</v>
      </c>
      <c r="C884" s="35"/>
      <c r="D884" s="36" t="s">
        <v>190</v>
      </c>
      <c r="E884" s="111"/>
      <c r="F884" s="37" t="s">
        <v>190</v>
      </c>
      <c r="G884" s="38"/>
      <c r="H884" s="40">
        <v>0</v>
      </c>
      <c r="I884" s="40">
        <v>0</v>
      </c>
      <c r="J884" s="40">
        <v>0</v>
      </c>
      <c r="K884" s="40">
        <v>0</v>
      </c>
      <c r="L884" s="40">
        <v>0</v>
      </c>
      <c r="M884" s="40">
        <v>0</v>
      </c>
      <c r="N884" s="40">
        <v>0</v>
      </c>
      <c r="O884" s="40">
        <v>0</v>
      </c>
      <c r="P884" s="40">
        <v>0</v>
      </c>
      <c r="Q884" s="168"/>
    </row>
    <row r="885" spans="2:17" hidden="1">
      <c r="B885" s="36">
        <v>873</v>
      </c>
      <c r="C885" s="35"/>
      <c r="D885" s="36" t="s">
        <v>190</v>
      </c>
      <c r="E885" s="111"/>
      <c r="F885" s="37" t="s">
        <v>190</v>
      </c>
      <c r="G885" s="38"/>
      <c r="H885" s="40">
        <v>0</v>
      </c>
      <c r="I885" s="40">
        <v>0</v>
      </c>
      <c r="J885" s="40">
        <v>0</v>
      </c>
      <c r="K885" s="40">
        <v>0</v>
      </c>
      <c r="L885" s="40">
        <v>0</v>
      </c>
      <c r="M885" s="40">
        <v>0</v>
      </c>
      <c r="N885" s="40">
        <v>0</v>
      </c>
      <c r="O885" s="40">
        <v>0</v>
      </c>
      <c r="P885" s="40">
        <v>0</v>
      </c>
      <c r="Q885" s="168"/>
    </row>
    <row r="886" spans="2:17" hidden="1">
      <c r="B886" s="110">
        <v>874</v>
      </c>
      <c r="C886" s="35"/>
      <c r="D886" s="36" t="s">
        <v>190</v>
      </c>
      <c r="E886" s="111"/>
      <c r="F886" s="37" t="s">
        <v>190</v>
      </c>
      <c r="G886" s="38"/>
      <c r="H886" s="40">
        <v>0</v>
      </c>
      <c r="I886" s="40">
        <v>0</v>
      </c>
      <c r="J886" s="40">
        <v>0</v>
      </c>
      <c r="K886" s="40">
        <v>0</v>
      </c>
      <c r="L886" s="40">
        <v>0</v>
      </c>
      <c r="M886" s="40">
        <v>0</v>
      </c>
      <c r="N886" s="40">
        <v>0</v>
      </c>
      <c r="O886" s="40">
        <v>0</v>
      </c>
      <c r="P886" s="40">
        <v>0</v>
      </c>
      <c r="Q886" s="168"/>
    </row>
    <row r="887" spans="2:17" hidden="1">
      <c r="B887" s="36">
        <v>875</v>
      </c>
      <c r="C887" s="35"/>
      <c r="D887" s="36" t="s">
        <v>190</v>
      </c>
      <c r="E887" s="111"/>
      <c r="F887" s="37" t="s">
        <v>190</v>
      </c>
      <c r="G887" s="38"/>
      <c r="H887" s="40">
        <v>0</v>
      </c>
      <c r="I887" s="40">
        <v>0</v>
      </c>
      <c r="J887" s="40">
        <v>0</v>
      </c>
      <c r="K887" s="40">
        <v>0</v>
      </c>
      <c r="L887" s="40">
        <v>0</v>
      </c>
      <c r="M887" s="40">
        <v>0</v>
      </c>
      <c r="N887" s="40">
        <v>0</v>
      </c>
      <c r="O887" s="40">
        <v>0</v>
      </c>
      <c r="P887" s="40">
        <v>0</v>
      </c>
      <c r="Q887" s="168"/>
    </row>
    <row r="888" spans="2:17" hidden="1">
      <c r="B888" s="110">
        <v>876</v>
      </c>
      <c r="C888" s="35"/>
      <c r="D888" s="36" t="s">
        <v>190</v>
      </c>
      <c r="E888" s="111"/>
      <c r="F888" s="37" t="s">
        <v>190</v>
      </c>
      <c r="G888" s="38"/>
      <c r="H888" s="40">
        <v>0</v>
      </c>
      <c r="I888" s="40">
        <v>0</v>
      </c>
      <c r="J888" s="40">
        <v>0</v>
      </c>
      <c r="K888" s="40">
        <v>0</v>
      </c>
      <c r="L888" s="40">
        <v>0</v>
      </c>
      <c r="M888" s="40">
        <v>0</v>
      </c>
      <c r="N888" s="40">
        <v>0</v>
      </c>
      <c r="O888" s="40">
        <v>0</v>
      </c>
      <c r="P888" s="40">
        <v>0</v>
      </c>
      <c r="Q888" s="168"/>
    </row>
    <row r="889" spans="2:17" hidden="1">
      <c r="B889" s="36">
        <v>877</v>
      </c>
      <c r="C889" s="35"/>
      <c r="D889" s="36" t="s">
        <v>190</v>
      </c>
      <c r="E889" s="111"/>
      <c r="F889" s="37" t="s">
        <v>190</v>
      </c>
      <c r="G889" s="38"/>
      <c r="H889" s="40">
        <v>0</v>
      </c>
      <c r="I889" s="40">
        <v>0</v>
      </c>
      <c r="J889" s="40">
        <v>0</v>
      </c>
      <c r="K889" s="40">
        <v>0</v>
      </c>
      <c r="L889" s="40">
        <v>0</v>
      </c>
      <c r="M889" s="40">
        <v>0</v>
      </c>
      <c r="N889" s="40">
        <v>0</v>
      </c>
      <c r="O889" s="40">
        <v>0</v>
      </c>
      <c r="P889" s="40">
        <v>0</v>
      </c>
      <c r="Q889" s="168"/>
    </row>
    <row r="890" spans="2:17" hidden="1">
      <c r="B890" s="110">
        <v>878</v>
      </c>
      <c r="C890" s="35"/>
      <c r="D890" s="36" t="s">
        <v>190</v>
      </c>
      <c r="E890" s="111"/>
      <c r="F890" s="37" t="s">
        <v>190</v>
      </c>
      <c r="G890" s="38"/>
      <c r="H890" s="40">
        <v>0</v>
      </c>
      <c r="I890" s="40">
        <v>0</v>
      </c>
      <c r="J890" s="40">
        <v>0</v>
      </c>
      <c r="K890" s="40">
        <v>0</v>
      </c>
      <c r="L890" s="40">
        <v>0</v>
      </c>
      <c r="M890" s="40">
        <v>0</v>
      </c>
      <c r="N890" s="40">
        <v>0</v>
      </c>
      <c r="O890" s="40">
        <v>0</v>
      </c>
      <c r="P890" s="40">
        <v>0</v>
      </c>
      <c r="Q890" s="168"/>
    </row>
    <row r="891" spans="2:17" hidden="1">
      <c r="B891" s="36">
        <v>879</v>
      </c>
      <c r="C891" s="35"/>
      <c r="D891" s="36" t="s">
        <v>190</v>
      </c>
      <c r="E891" s="111"/>
      <c r="F891" s="37" t="s">
        <v>190</v>
      </c>
      <c r="G891" s="38"/>
      <c r="H891" s="40">
        <v>0</v>
      </c>
      <c r="I891" s="40">
        <v>0</v>
      </c>
      <c r="J891" s="40">
        <v>0</v>
      </c>
      <c r="K891" s="40">
        <v>0</v>
      </c>
      <c r="L891" s="40">
        <v>0</v>
      </c>
      <c r="M891" s="40">
        <v>0</v>
      </c>
      <c r="N891" s="40">
        <v>0</v>
      </c>
      <c r="O891" s="40">
        <v>0</v>
      </c>
      <c r="P891" s="40">
        <v>0</v>
      </c>
      <c r="Q891" s="168"/>
    </row>
    <row r="892" spans="2:17" hidden="1">
      <c r="B892" s="110">
        <v>880</v>
      </c>
      <c r="C892" s="35"/>
      <c r="D892" s="36" t="s">
        <v>190</v>
      </c>
      <c r="E892" s="111"/>
      <c r="F892" s="37" t="s">
        <v>190</v>
      </c>
      <c r="G892" s="38"/>
      <c r="H892" s="40">
        <v>0</v>
      </c>
      <c r="I892" s="40">
        <v>0</v>
      </c>
      <c r="J892" s="40">
        <v>0</v>
      </c>
      <c r="K892" s="40">
        <v>0</v>
      </c>
      <c r="L892" s="40">
        <v>0</v>
      </c>
      <c r="M892" s="40">
        <v>0</v>
      </c>
      <c r="N892" s="40">
        <v>0</v>
      </c>
      <c r="O892" s="40">
        <v>0</v>
      </c>
      <c r="P892" s="40">
        <v>0</v>
      </c>
      <c r="Q892" s="168"/>
    </row>
    <row r="893" spans="2:17" hidden="1">
      <c r="B893" s="36">
        <v>881</v>
      </c>
      <c r="C893" s="35"/>
      <c r="D893" s="36" t="s">
        <v>190</v>
      </c>
      <c r="E893" s="111"/>
      <c r="F893" s="37" t="s">
        <v>190</v>
      </c>
      <c r="G893" s="38"/>
      <c r="H893" s="40">
        <v>0</v>
      </c>
      <c r="I893" s="40">
        <v>0</v>
      </c>
      <c r="J893" s="40">
        <v>0</v>
      </c>
      <c r="K893" s="40">
        <v>0</v>
      </c>
      <c r="L893" s="40">
        <v>0</v>
      </c>
      <c r="M893" s="40">
        <v>0</v>
      </c>
      <c r="N893" s="40">
        <v>0</v>
      </c>
      <c r="O893" s="40">
        <v>0</v>
      </c>
      <c r="P893" s="40">
        <v>0</v>
      </c>
      <c r="Q893" s="168"/>
    </row>
    <row r="894" spans="2:17" hidden="1">
      <c r="B894" s="110">
        <v>882</v>
      </c>
      <c r="C894" s="35"/>
      <c r="D894" s="36" t="s">
        <v>190</v>
      </c>
      <c r="E894" s="111"/>
      <c r="F894" s="37" t="s">
        <v>190</v>
      </c>
      <c r="G894" s="38"/>
      <c r="H894" s="40">
        <v>0</v>
      </c>
      <c r="I894" s="40">
        <v>0</v>
      </c>
      <c r="J894" s="40">
        <v>0</v>
      </c>
      <c r="K894" s="40">
        <v>0</v>
      </c>
      <c r="L894" s="40">
        <v>0</v>
      </c>
      <c r="M894" s="40">
        <v>0</v>
      </c>
      <c r="N894" s="40">
        <v>0</v>
      </c>
      <c r="O894" s="40">
        <v>0</v>
      </c>
      <c r="P894" s="40">
        <v>0</v>
      </c>
      <c r="Q894" s="168"/>
    </row>
    <row r="895" spans="2:17" hidden="1">
      <c r="B895" s="36">
        <v>883</v>
      </c>
      <c r="C895" s="35"/>
      <c r="D895" s="36" t="s">
        <v>190</v>
      </c>
      <c r="E895" s="111"/>
      <c r="F895" s="37" t="s">
        <v>190</v>
      </c>
      <c r="G895" s="38"/>
      <c r="H895" s="40">
        <v>0</v>
      </c>
      <c r="I895" s="40">
        <v>0</v>
      </c>
      <c r="J895" s="40">
        <v>0</v>
      </c>
      <c r="K895" s="40">
        <v>0</v>
      </c>
      <c r="L895" s="40">
        <v>0</v>
      </c>
      <c r="M895" s="40">
        <v>0</v>
      </c>
      <c r="N895" s="40">
        <v>0</v>
      </c>
      <c r="O895" s="40">
        <v>0</v>
      </c>
      <c r="P895" s="40">
        <v>0</v>
      </c>
      <c r="Q895" s="168"/>
    </row>
    <row r="896" spans="2:17" hidden="1">
      <c r="B896" s="110">
        <v>884</v>
      </c>
      <c r="C896" s="35"/>
      <c r="D896" s="36" t="s">
        <v>190</v>
      </c>
      <c r="E896" s="111"/>
      <c r="F896" s="37" t="s">
        <v>190</v>
      </c>
      <c r="G896" s="38"/>
      <c r="H896" s="40">
        <v>0</v>
      </c>
      <c r="I896" s="40">
        <v>0</v>
      </c>
      <c r="J896" s="40">
        <v>0</v>
      </c>
      <c r="K896" s="40">
        <v>0</v>
      </c>
      <c r="L896" s="40">
        <v>0</v>
      </c>
      <c r="M896" s="40">
        <v>0</v>
      </c>
      <c r="N896" s="40">
        <v>0</v>
      </c>
      <c r="O896" s="40">
        <v>0</v>
      </c>
      <c r="P896" s="40">
        <v>0</v>
      </c>
      <c r="Q896" s="168"/>
    </row>
    <row r="897" spans="2:17" hidden="1">
      <c r="B897" s="36">
        <v>885</v>
      </c>
      <c r="C897" s="35"/>
      <c r="D897" s="36" t="s">
        <v>190</v>
      </c>
      <c r="E897" s="111"/>
      <c r="F897" s="37" t="s">
        <v>190</v>
      </c>
      <c r="G897" s="38"/>
      <c r="H897" s="40">
        <v>0</v>
      </c>
      <c r="I897" s="40">
        <v>0</v>
      </c>
      <c r="J897" s="40">
        <v>0</v>
      </c>
      <c r="K897" s="40">
        <v>0</v>
      </c>
      <c r="L897" s="40">
        <v>0</v>
      </c>
      <c r="M897" s="40">
        <v>0</v>
      </c>
      <c r="N897" s="40">
        <v>0</v>
      </c>
      <c r="O897" s="40">
        <v>0</v>
      </c>
      <c r="P897" s="40">
        <v>0</v>
      </c>
      <c r="Q897" s="168"/>
    </row>
    <row r="898" spans="2:17" hidden="1">
      <c r="B898" s="110">
        <v>886</v>
      </c>
      <c r="C898" s="35"/>
      <c r="D898" s="36" t="s">
        <v>190</v>
      </c>
      <c r="E898" s="111"/>
      <c r="F898" s="37" t="s">
        <v>190</v>
      </c>
      <c r="G898" s="38"/>
      <c r="H898" s="40">
        <v>0</v>
      </c>
      <c r="I898" s="40">
        <v>0</v>
      </c>
      <c r="J898" s="40">
        <v>0</v>
      </c>
      <c r="K898" s="40">
        <v>0</v>
      </c>
      <c r="L898" s="40">
        <v>0</v>
      </c>
      <c r="M898" s="40">
        <v>0</v>
      </c>
      <c r="N898" s="40">
        <v>0</v>
      </c>
      <c r="O898" s="40">
        <v>0</v>
      </c>
      <c r="P898" s="40">
        <v>0</v>
      </c>
      <c r="Q898" s="168"/>
    </row>
    <row r="899" spans="2:17" hidden="1">
      <c r="B899" s="36">
        <v>887</v>
      </c>
      <c r="C899" s="35"/>
      <c r="D899" s="36" t="s">
        <v>190</v>
      </c>
      <c r="E899" s="111"/>
      <c r="F899" s="37" t="s">
        <v>190</v>
      </c>
      <c r="G899" s="38"/>
      <c r="H899" s="40">
        <v>0</v>
      </c>
      <c r="I899" s="40">
        <v>0</v>
      </c>
      <c r="J899" s="40">
        <v>0</v>
      </c>
      <c r="K899" s="40">
        <v>0</v>
      </c>
      <c r="L899" s="40">
        <v>0</v>
      </c>
      <c r="M899" s="40">
        <v>0</v>
      </c>
      <c r="N899" s="40">
        <v>0</v>
      </c>
      <c r="O899" s="40">
        <v>0</v>
      </c>
      <c r="P899" s="40">
        <v>0</v>
      </c>
      <c r="Q899" s="168"/>
    </row>
    <row r="900" spans="2:17" hidden="1">
      <c r="B900" s="110">
        <v>888</v>
      </c>
      <c r="C900" s="35"/>
      <c r="D900" s="36" t="s">
        <v>190</v>
      </c>
      <c r="E900" s="111"/>
      <c r="F900" s="37" t="s">
        <v>190</v>
      </c>
      <c r="G900" s="38"/>
      <c r="H900" s="40">
        <v>0</v>
      </c>
      <c r="I900" s="40">
        <v>0</v>
      </c>
      <c r="J900" s="40">
        <v>0</v>
      </c>
      <c r="K900" s="40">
        <v>0</v>
      </c>
      <c r="L900" s="40">
        <v>0</v>
      </c>
      <c r="M900" s="40">
        <v>0</v>
      </c>
      <c r="N900" s="40">
        <v>0</v>
      </c>
      <c r="O900" s="40">
        <v>0</v>
      </c>
      <c r="P900" s="40">
        <v>0</v>
      </c>
      <c r="Q900" s="168"/>
    </row>
    <row r="901" spans="2:17" hidden="1">
      <c r="B901" s="36">
        <v>889</v>
      </c>
      <c r="C901" s="35"/>
      <c r="D901" s="36" t="s">
        <v>190</v>
      </c>
      <c r="E901" s="111"/>
      <c r="F901" s="37" t="s">
        <v>190</v>
      </c>
      <c r="G901" s="38"/>
      <c r="H901" s="40">
        <v>0</v>
      </c>
      <c r="I901" s="40">
        <v>0</v>
      </c>
      <c r="J901" s="40">
        <v>0</v>
      </c>
      <c r="K901" s="40">
        <v>0</v>
      </c>
      <c r="L901" s="40">
        <v>0</v>
      </c>
      <c r="M901" s="40">
        <v>0</v>
      </c>
      <c r="N901" s="40">
        <v>0</v>
      </c>
      <c r="O901" s="40">
        <v>0</v>
      </c>
      <c r="P901" s="40">
        <v>0</v>
      </c>
      <c r="Q901" s="168"/>
    </row>
    <row r="902" spans="2:17" hidden="1">
      <c r="B902" s="110">
        <v>890</v>
      </c>
      <c r="C902" s="35"/>
      <c r="D902" s="36" t="s">
        <v>190</v>
      </c>
      <c r="E902" s="111"/>
      <c r="F902" s="37" t="s">
        <v>190</v>
      </c>
      <c r="G902" s="38"/>
      <c r="H902" s="40">
        <v>0</v>
      </c>
      <c r="I902" s="40">
        <v>0</v>
      </c>
      <c r="J902" s="40">
        <v>0</v>
      </c>
      <c r="K902" s="40">
        <v>0</v>
      </c>
      <c r="L902" s="40">
        <v>0</v>
      </c>
      <c r="M902" s="40">
        <v>0</v>
      </c>
      <c r="N902" s="40">
        <v>0</v>
      </c>
      <c r="O902" s="40">
        <v>0</v>
      </c>
      <c r="P902" s="40">
        <v>0</v>
      </c>
      <c r="Q902" s="168"/>
    </row>
    <row r="903" spans="2:17" hidden="1">
      <c r="B903" s="36">
        <v>891</v>
      </c>
      <c r="C903" s="35"/>
      <c r="D903" s="36" t="s">
        <v>190</v>
      </c>
      <c r="E903" s="111"/>
      <c r="F903" s="37" t="s">
        <v>190</v>
      </c>
      <c r="G903" s="38"/>
      <c r="H903" s="40">
        <v>0</v>
      </c>
      <c r="I903" s="40">
        <v>0</v>
      </c>
      <c r="J903" s="40">
        <v>0</v>
      </c>
      <c r="K903" s="40">
        <v>0</v>
      </c>
      <c r="L903" s="40">
        <v>0</v>
      </c>
      <c r="M903" s="40">
        <v>0</v>
      </c>
      <c r="N903" s="40">
        <v>0</v>
      </c>
      <c r="O903" s="40">
        <v>0</v>
      </c>
      <c r="P903" s="40">
        <v>0</v>
      </c>
      <c r="Q903" s="168"/>
    </row>
    <row r="904" spans="2:17" hidden="1">
      <c r="B904" s="110">
        <v>892</v>
      </c>
      <c r="C904" s="35"/>
      <c r="D904" s="36" t="s">
        <v>190</v>
      </c>
      <c r="E904" s="111"/>
      <c r="F904" s="37" t="s">
        <v>190</v>
      </c>
      <c r="G904" s="38"/>
      <c r="H904" s="40">
        <v>0</v>
      </c>
      <c r="I904" s="40">
        <v>0</v>
      </c>
      <c r="J904" s="40">
        <v>0</v>
      </c>
      <c r="K904" s="40">
        <v>0</v>
      </c>
      <c r="L904" s="40">
        <v>0</v>
      </c>
      <c r="M904" s="40">
        <v>0</v>
      </c>
      <c r="N904" s="40">
        <v>0</v>
      </c>
      <c r="O904" s="40">
        <v>0</v>
      </c>
      <c r="P904" s="40">
        <v>0</v>
      </c>
      <c r="Q904" s="168"/>
    </row>
    <row r="905" spans="2:17" hidden="1">
      <c r="B905" s="36">
        <v>893</v>
      </c>
      <c r="C905" s="35"/>
      <c r="D905" s="36" t="s">
        <v>190</v>
      </c>
      <c r="E905" s="111"/>
      <c r="F905" s="37" t="s">
        <v>190</v>
      </c>
      <c r="G905" s="38"/>
      <c r="H905" s="40">
        <v>0</v>
      </c>
      <c r="I905" s="40">
        <v>0</v>
      </c>
      <c r="J905" s="40">
        <v>0</v>
      </c>
      <c r="K905" s="40">
        <v>0</v>
      </c>
      <c r="L905" s="40">
        <v>0</v>
      </c>
      <c r="M905" s="40">
        <v>0</v>
      </c>
      <c r="N905" s="40">
        <v>0</v>
      </c>
      <c r="O905" s="40">
        <v>0</v>
      </c>
      <c r="P905" s="40">
        <v>0</v>
      </c>
      <c r="Q905" s="168"/>
    </row>
    <row r="906" spans="2:17" hidden="1">
      <c r="B906" s="110">
        <v>894</v>
      </c>
      <c r="C906" s="35"/>
      <c r="D906" s="36" t="s">
        <v>190</v>
      </c>
      <c r="E906" s="111"/>
      <c r="F906" s="37" t="s">
        <v>190</v>
      </c>
      <c r="G906" s="38"/>
      <c r="H906" s="40">
        <v>0</v>
      </c>
      <c r="I906" s="40">
        <v>0</v>
      </c>
      <c r="J906" s="40">
        <v>0</v>
      </c>
      <c r="K906" s="40">
        <v>0</v>
      </c>
      <c r="L906" s="40">
        <v>0</v>
      </c>
      <c r="M906" s="40">
        <v>0</v>
      </c>
      <c r="N906" s="40">
        <v>0</v>
      </c>
      <c r="O906" s="40">
        <v>0</v>
      </c>
      <c r="P906" s="40">
        <v>0</v>
      </c>
      <c r="Q906" s="168"/>
    </row>
    <row r="907" spans="2:17" hidden="1">
      <c r="B907" s="36">
        <v>895</v>
      </c>
      <c r="C907" s="35"/>
      <c r="D907" s="36" t="s">
        <v>190</v>
      </c>
      <c r="E907" s="111"/>
      <c r="F907" s="37" t="s">
        <v>190</v>
      </c>
      <c r="G907" s="38"/>
      <c r="H907" s="40">
        <v>0</v>
      </c>
      <c r="I907" s="40">
        <v>0</v>
      </c>
      <c r="J907" s="40">
        <v>0</v>
      </c>
      <c r="K907" s="40">
        <v>0</v>
      </c>
      <c r="L907" s="40">
        <v>0</v>
      </c>
      <c r="M907" s="40">
        <v>0</v>
      </c>
      <c r="N907" s="40">
        <v>0</v>
      </c>
      <c r="O907" s="40">
        <v>0</v>
      </c>
      <c r="P907" s="40">
        <v>0</v>
      </c>
      <c r="Q907" s="168"/>
    </row>
    <row r="908" spans="2:17" hidden="1">
      <c r="B908" s="110">
        <v>896</v>
      </c>
      <c r="C908" s="35"/>
      <c r="D908" s="36" t="s">
        <v>190</v>
      </c>
      <c r="E908" s="111"/>
      <c r="F908" s="37" t="s">
        <v>190</v>
      </c>
      <c r="G908" s="38"/>
      <c r="H908" s="40">
        <v>0</v>
      </c>
      <c r="I908" s="40">
        <v>0</v>
      </c>
      <c r="J908" s="40">
        <v>0</v>
      </c>
      <c r="K908" s="40">
        <v>0</v>
      </c>
      <c r="L908" s="40">
        <v>0</v>
      </c>
      <c r="M908" s="40">
        <v>0</v>
      </c>
      <c r="N908" s="40">
        <v>0</v>
      </c>
      <c r="O908" s="40">
        <v>0</v>
      </c>
      <c r="P908" s="40">
        <v>0</v>
      </c>
      <c r="Q908" s="168"/>
    </row>
    <row r="909" spans="2:17" hidden="1">
      <c r="B909" s="36">
        <v>897</v>
      </c>
      <c r="C909" s="35"/>
      <c r="D909" s="36" t="s">
        <v>190</v>
      </c>
      <c r="E909" s="111"/>
      <c r="F909" s="37" t="s">
        <v>190</v>
      </c>
      <c r="G909" s="38"/>
      <c r="H909" s="40">
        <v>0</v>
      </c>
      <c r="I909" s="40">
        <v>0</v>
      </c>
      <c r="J909" s="40">
        <v>0</v>
      </c>
      <c r="K909" s="40">
        <v>0</v>
      </c>
      <c r="L909" s="40">
        <v>0</v>
      </c>
      <c r="M909" s="40">
        <v>0</v>
      </c>
      <c r="N909" s="40">
        <v>0</v>
      </c>
      <c r="O909" s="40">
        <v>0</v>
      </c>
      <c r="P909" s="40">
        <v>0</v>
      </c>
      <c r="Q909" s="168"/>
    </row>
    <row r="910" spans="2:17" hidden="1">
      <c r="B910" s="110">
        <v>898</v>
      </c>
      <c r="C910" s="35"/>
      <c r="D910" s="36" t="s">
        <v>190</v>
      </c>
      <c r="E910" s="111"/>
      <c r="F910" s="37" t="s">
        <v>190</v>
      </c>
      <c r="G910" s="38"/>
      <c r="H910" s="40">
        <v>0</v>
      </c>
      <c r="I910" s="40">
        <v>0</v>
      </c>
      <c r="J910" s="40">
        <v>0</v>
      </c>
      <c r="K910" s="40">
        <v>0</v>
      </c>
      <c r="L910" s="40">
        <v>0</v>
      </c>
      <c r="M910" s="40">
        <v>0</v>
      </c>
      <c r="N910" s="40">
        <v>0</v>
      </c>
      <c r="O910" s="40">
        <v>0</v>
      </c>
      <c r="P910" s="40">
        <v>0</v>
      </c>
      <c r="Q910" s="168"/>
    </row>
    <row r="911" spans="2:17" hidden="1">
      <c r="B911" s="36">
        <v>899</v>
      </c>
      <c r="C911" s="35"/>
      <c r="D911" s="36" t="s">
        <v>190</v>
      </c>
      <c r="E911" s="111"/>
      <c r="F911" s="37" t="s">
        <v>190</v>
      </c>
      <c r="G911" s="38"/>
      <c r="H911" s="40">
        <v>0</v>
      </c>
      <c r="I911" s="40">
        <v>0</v>
      </c>
      <c r="J911" s="40">
        <v>0</v>
      </c>
      <c r="K911" s="40">
        <v>0</v>
      </c>
      <c r="L911" s="40">
        <v>0</v>
      </c>
      <c r="M911" s="40">
        <v>0</v>
      </c>
      <c r="N911" s="40">
        <v>0</v>
      </c>
      <c r="O911" s="40">
        <v>0</v>
      </c>
      <c r="P911" s="40">
        <v>0</v>
      </c>
      <c r="Q911" s="168"/>
    </row>
    <row r="912" spans="2:17" hidden="1">
      <c r="B912" s="110">
        <v>900</v>
      </c>
      <c r="C912" s="35"/>
      <c r="D912" s="36" t="s">
        <v>190</v>
      </c>
      <c r="E912" s="111"/>
      <c r="F912" s="37" t="s">
        <v>190</v>
      </c>
      <c r="G912" s="38"/>
      <c r="H912" s="40">
        <v>0</v>
      </c>
      <c r="I912" s="40">
        <v>0</v>
      </c>
      <c r="J912" s="40">
        <v>0</v>
      </c>
      <c r="K912" s="40">
        <v>0</v>
      </c>
      <c r="L912" s="40">
        <v>0</v>
      </c>
      <c r="M912" s="40">
        <v>0</v>
      </c>
      <c r="N912" s="40">
        <v>0</v>
      </c>
      <c r="O912" s="40">
        <v>0</v>
      </c>
      <c r="P912" s="40">
        <v>0</v>
      </c>
      <c r="Q912" s="168"/>
    </row>
    <row r="913" spans="2:17" hidden="1">
      <c r="B913" s="36">
        <v>901</v>
      </c>
      <c r="C913" s="35"/>
      <c r="D913" s="36" t="s">
        <v>190</v>
      </c>
      <c r="E913" s="111"/>
      <c r="F913" s="37" t="s">
        <v>190</v>
      </c>
      <c r="G913" s="38"/>
      <c r="H913" s="40">
        <v>0</v>
      </c>
      <c r="I913" s="40">
        <v>0</v>
      </c>
      <c r="J913" s="40">
        <v>0</v>
      </c>
      <c r="K913" s="40">
        <v>0</v>
      </c>
      <c r="L913" s="40">
        <v>0</v>
      </c>
      <c r="M913" s="40">
        <v>0</v>
      </c>
      <c r="N913" s="40">
        <v>0</v>
      </c>
      <c r="O913" s="40">
        <v>0</v>
      </c>
      <c r="P913" s="40">
        <v>0</v>
      </c>
      <c r="Q913" s="168"/>
    </row>
    <row r="914" spans="2:17" hidden="1">
      <c r="B914" s="110">
        <v>902</v>
      </c>
      <c r="C914" s="35"/>
      <c r="D914" s="36" t="s">
        <v>190</v>
      </c>
      <c r="E914" s="111"/>
      <c r="F914" s="37" t="s">
        <v>190</v>
      </c>
      <c r="G914" s="38"/>
      <c r="H914" s="40">
        <v>0</v>
      </c>
      <c r="I914" s="40">
        <v>0</v>
      </c>
      <c r="J914" s="40">
        <v>0</v>
      </c>
      <c r="K914" s="40">
        <v>0</v>
      </c>
      <c r="L914" s="40">
        <v>0</v>
      </c>
      <c r="M914" s="40">
        <v>0</v>
      </c>
      <c r="N914" s="40">
        <v>0</v>
      </c>
      <c r="O914" s="40">
        <v>0</v>
      </c>
      <c r="P914" s="40">
        <v>0</v>
      </c>
      <c r="Q914" s="168"/>
    </row>
    <row r="915" spans="2:17" hidden="1">
      <c r="B915" s="36">
        <v>903</v>
      </c>
      <c r="C915" s="35"/>
      <c r="D915" s="36" t="s">
        <v>190</v>
      </c>
      <c r="E915" s="111"/>
      <c r="F915" s="37" t="s">
        <v>190</v>
      </c>
      <c r="G915" s="38"/>
      <c r="H915" s="40">
        <v>0</v>
      </c>
      <c r="I915" s="40">
        <v>0</v>
      </c>
      <c r="J915" s="40">
        <v>0</v>
      </c>
      <c r="K915" s="40">
        <v>0</v>
      </c>
      <c r="L915" s="40">
        <v>0</v>
      </c>
      <c r="M915" s="40">
        <v>0</v>
      </c>
      <c r="N915" s="40">
        <v>0</v>
      </c>
      <c r="O915" s="40">
        <v>0</v>
      </c>
      <c r="P915" s="40">
        <v>0</v>
      </c>
      <c r="Q915" s="168"/>
    </row>
    <row r="916" spans="2:17" hidden="1">
      <c r="B916" s="110">
        <v>904</v>
      </c>
      <c r="C916" s="35"/>
      <c r="D916" s="36" t="s">
        <v>190</v>
      </c>
      <c r="E916" s="111"/>
      <c r="F916" s="37" t="s">
        <v>190</v>
      </c>
      <c r="G916" s="38"/>
      <c r="H916" s="40">
        <v>0</v>
      </c>
      <c r="I916" s="40">
        <v>0</v>
      </c>
      <c r="J916" s="40">
        <v>0</v>
      </c>
      <c r="K916" s="40">
        <v>0</v>
      </c>
      <c r="L916" s="40">
        <v>0</v>
      </c>
      <c r="M916" s="40">
        <v>0</v>
      </c>
      <c r="N916" s="40">
        <v>0</v>
      </c>
      <c r="O916" s="40">
        <v>0</v>
      </c>
      <c r="P916" s="40">
        <v>0</v>
      </c>
      <c r="Q916" s="168"/>
    </row>
    <row r="917" spans="2:17" hidden="1">
      <c r="B917" s="36">
        <v>905</v>
      </c>
      <c r="C917" s="35"/>
      <c r="D917" s="36" t="s">
        <v>190</v>
      </c>
      <c r="E917" s="111"/>
      <c r="F917" s="37" t="s">
        <v>190</v>
      </c>
      <c r="G917" s="38"/>
      <c r="H917" s="40">
        <v>0</v>
      </c>
      <c r="I917" s="40">
        <v>0</v>
      </c>
      <c r="J917" s="40">
        <v>0</v>
      </c>
      <c r="K917" s="40">
        <v>0</v>
      </c>
      <c r="L917" s="40">
        <v>0</v>
      </c>
      <c r="M917" s="40">
        <v>0</v>
      </c>
      <c r="N917" s="40">
        <v>0</v>
      </c>
      <c r="O917" s="40">
        <v>0</v>
      </c>
      <c r="P917" s="40">
        <v>0</v>
      </c>
      <c r="Q917" s="168"/>
    </row>
    <row r="918" spans="2:17" hidden="1">
      <c r="B918" s="110">
        <v>906</v>
      </c>
      <c r="C918" s="35"/>
      <c r="D918" s="36" t="s">
        <v>190</v>
      </c>
      <c r="E918" s="111"/>
      <c r="F918" s="37" t="s">
        <v>190</v>
      </c>
      <c r="G918" s="38"/>
      <c r="H918" s="40">
        <v>0</v>
      </c>
      <c r="I918" s="40">
        <v>0</v>
      </c>
      <c r="J918" s="40">
        <v>0</v>
      </c>
      <c r="K918" s="40">
        <v>0</v>
      </c>
      <c r="L918" s="40">
        <v>0</v>
      </c>
      <c r="M918" s="40">
        <v>0</v>
      </c>
      <c r="N918" s="40">
        <v>0</v>
      </c>
      <c r="O918" s="40">
        <v>0</v>
      </c>
      <c r="P918" s="40">
        <v>0</v>
      </c>
      <c r="Q918" s="168"/>
    </row>
    <row r="919" spans="2:17" hidden="1">
      <c r="B919" s="36">
        <v>907</v>
      </c>
      <c r="C919" s="35"/>
      <c r="D919" s="36" t="s">
        <v>190</v>
      </c>
      <c r="E919" s="111"/>
      <c r="F919" s="37" t="s">
        <v>190</v>
      </c>
      <c r="G919" s="38"/>
      <c r="H919" s="40">
        <v>0</v>
      </c>
      <c r="I919" s="40">
        <v>0</v>
      </c>
      <c r="J919" s="40">
        <v>0</v>
      </c>
      <c r="K919" s="40">
        <v>0</v>
      </c>
      <c r="L919" s="40">
        <v>0</v>
      </c>
      <c r="M919" s="40">
        <v>0</v>
      </c>
      <c r="N919" s="40">
        <v>0</v>
      </c>
      <c r="O919" s="40">
        <v>0</v>
      </c>
      <c r="P919" s="40">
        <v>0</v>
      </c>
      <c r="Q919" s="168"/>
    </row>
    <row r="920" spans="2:17" hidden="1">
      <c r="B920" s="110">
        <v>908</v>
      </c>
      <c r="C920" s="35"/>
      <c r="D920" s="36" t="s">
        <v>190</v>
      </c>
      <c r="E920" s="111"/>
      <c r="F920" s="37" t="s">
        <v>190</v>
      </c>
      <c r="G920" s="38"/>
      <c r="H920" s="40">
        <v>0</v>
      </c>
      <c r="I920" s="40">
        <v>0</v>
      </c>
      <c r="J920" s="40">
        <v>0</v>
      </c>
      <c r="K920" s="40">
        <v>0</v>
      </c>
      <c r="L920" s="40">
        <v>0</v>
      </c>
      <c r="M920" s="40">
        <v>0</v>
      </c>
      <c r="N920" s="40">
        <v>0</v>
      </c>
      <c r="O920" s="40">
        <v>0</v>
      </c>
      <c r="P920" s="40">
        <v>0</v>
      </c>
      <c r="Q920" s="168"/>
    </row>
    <row r="921" spans="2:17" hidden="1">
      <c r="B921" s="36">
        <v>909</v>
      </c>
      <c r="C921" s="35"/>
      <c r="D921" s="36" t="s">
        <v>190</v>
      </c>
      <c r="E921" s="111"/>
      <c r="F921" s="37" t="s">
        <v>190</v>
      </c>
      <c r="G921" s="38"/>
      <c r="H921" s="40">
        <v>0</v>
      </c>
      <c r="I921" s="40">
        <v>0</v>
      </c>
      <c r="J921" s="40">
        <v>0</v>
      </c>
      <c r="K921" s="40">
        <v>0</v>
      </c>
      <c r="L921" s="40">
        <v>0</v>
      </c>
      <c r="M921" s="40">
        <v>0</v>
      </c>
      <c r="N921" s="40">
        <v>0</v>
      </c>
      <c r="O921" s="40">
        <v>0</v>
      </c>
      <c r="P921" s="40">
        <v>0</v>
      </c>
      <c r="Q921" s="168"/>
    </row>
    <row r="922" spans="2:17" hidden="1">
      <c r="B922" s="110">
        <v>910</v>
      </c>
      <c r="C922" s="35"/>
      <c r="D922" s="36" t="s">
        <v>190</v>
      </c>
      <c r="E922" s="111"/>
      <c r="F922" s="37" t="s">
        <v>190</v>
      </c>
      <c r="G922" s="38"/>
      <c r="H922" s="40">
        <v>0</v>
      </c>
      <c r="I922" s="40">
        <v>0</v>
      </c>
      <c r="J922" s="40">
        <v>0</v>
      </c>
      <c r="K922" s="40">
        <v>0</v>
      </c>
      <c r="L922" s="40">
        <v>0</v>
      </c>
      <c r="M922" s="40">
        <v>0</v>
      </c>
      <c r="N922" s="40">
        <v>0</v>
      </c>
      <c r="O922" s="40">
        <v>0</v>
      </c>
      <c r="P922" s="40">
        <v>0</v>
      </c>
      <c r="Q922" s="168"/>
    </row>
    <row r="923" spans="2:17" hidden="1">
      <c r="B923" s="36">
        <v>911</v>
      </c>
      <c r="C923" s="35"/>
      <c r="D923" s="36" t="s">
        <v>190</v>
      </c>
      <c r="E923" s="111"/>
      <c r="F923" s="37" t="s">
        <v>190</v>
      </c>
      <c r="G923" s="38"/>
      <c r="H923" s="40">
        <v>0</v>
      </c>
      <c r="I923" s="40">
        <v>0</v>
      </c>
      <c r="J923" s="40">
        <v>0</v>
      </c>
      <c r="K923" s="40">
        <v>0</v>
      </c>
      <c r="L923" s="40">
        <v>0</v>
      </c>
      <c r="M923" s="40">
        <v>0</v>
      </c>
      <c r="N923" s="40">
        <v>0</v>
      </c>
      <c r="O923" s="40">
        <v>0</v>
      </c>
      <c r="P923" s="40">
        <v>0</v>
      </c>
      <c r="Q923" s="168"/>
    </row>
    <row r="924" spans="2:17" hidden="1">
      <c r="B924" s="110">
        <v>912</v>
      </c>
      <c r="C924" s="35"/>
      <c r="D924" s="36" t="s">
        <v>190</v>
      </c>
      <c r="E924" s="111"/>
      <c r="F924" s="37" t="s">
        <v>190</v>
      </c>
      <c r="G924" s="38"/>
      <c r="H924" s="40">
        <v>0</v>
      </c>
      <c r="I924" s="40">
        <v>0</v>
      </c>
      <c r="J924" s="40">
        <v>0</v>
      </c>
      <c r="K924" s="40">
        <v>0</v>
      </c>
      <c r="L924" s="40">
        <v>0</v>
      </c>
      <c r="M924" s="40">
        <v>0</v>
      </c>
      <c r="N924" s="40">
        <v>0</v>
      </c>
      <c r="O924" s="40">
        <v>0</v>
      </c>
      <c r="P924" s="40">
        <v>0</v>
      </c>
      <c r="Q924" s="168"/>
    </row>
    <row r="925" spans="2:17" hidden="1">
      <c r="B925" s="36">
        <v>913</v>
      </c>
      <c r="C925" s="35"/>
      <c r="D925" s="36" t="s">
        <v>190</v>
      </c>
      <c r="E925" s="111"/>
      <c r="F925" s="37" t="s">
        <v>190</v>
      </c>
      <c r="G925" s="38"/>
      <c r="H925" s="40">
        <v>0</v>
      </c>
      <c r="I925" s="40">
        <v>0</v>
      </c>
      <c r="J925" s="40">
        <v>0</v>
      </c>
      <c r="K925" s="40">
        <v>0</v>
      </c>
      <c r="L925" s="40">
        <v>0</v>
      </c>
      <c r="M925" s="40">
        <v>0</v>
      </c>
      <c r="N925" s="40">
        <v>0</v>
      </c>
      <c r="O925" s="40">
        <v>0</v>
      </c>
      <c r="P925" s="40">
        <v>0</v>
      </c>
      <c r="Q925" s="168"/>
    </row>
    <row r="926" spans="2:17" hidden="1">
      <c r="B926" s="110">
        <v>914</v>
      </c>
      <c r="C926" s="35"/>
      <c r="D926" s="36" t="s">
        <v>190</v>
      </c>
      <c r="E926" s="111"/>
      <c r="F926" s="37" t="s">
        <v>190</v>
      </c>
      <c r="G926" s="38"/>
      <c r="H926" s="40">
        <v>0</v>
      </c>
      <c r="I926" s="40">
        <v>0</v>
      </c>
      <c r="J926" s="40">
        <v>0</v>
      </c>
      <c r="K926" s="40">
        <v>0</v>
      </c>
      <c r="L926" s="40">
        <v>0</v>
      </c>
      <c r="M926" s="40">
        <v>0</v>
      </c>
      <c r="N926" s="40">
        <v>0</v>
      </c>
      <c r="O926" s="40">
        <v>0</v>
      </c>
      <c r="P926" s="40">
        <v>0</v>
      </c>
      <c r="Q926" s="168"/>
    </row>
    <row r="927" spans="2:17" hidden="1">
      <c r="B927" s="36">
        <v>915</v>
      </c>
      <c r="C927" s="35"/>
      <c r="D927" s="36" t="s">
        <v>190</v>
      </c>
      <c r="E927" s="111"/>
      <c r="F927" s="37" t="s">
        <v>190</v>
      </c>
      <c r="G927" s="38"/>
      <c r="H927" s="40">
        <v>0</v>
      </c>
      <c r="I927" s="40">
        <v>0</v>
      </c>
      <c r="J927" s="40">
        <v>0</v>
      </c>
      <c r="K927" s="40">
        <v>0</v>
      </c>
      <c r="L927" s="40">
        <v>0</v>
      </c>
      <c r="M927" s="40">
        <v>0</v>
      </c>
      <c r="N927" s="40">
        <v>0</v>
      </c>
      <c r="O927" s="40">
        <v>0</v>
      </c>
      <c r="P927" s="40">
        <v>0</v>
      </c>
      <c r="Q927" s="168"/>
    </row>
    <row r="928" spans="2:17" hidden="1">
      <c r="B928" s="110">
        <v>916</v>
      </c>
      <c r="C928" s="35"/>
      <c r="D928" s="36" t="s">
        <v>190</v>
      </c>
      <c r="E928" s="111"/>
      <c r="F928" s="37" t="s">
        <v>190</v>
      </c>
      <c r="G928" s="38"/>
      <c r="H928" s="40">
        <v>0</v>
      </c>
      <c r="I928" s="40">
        <v>0</v>
      </c>
      <c r="J928" s="40">
        <v>0</v>
      </c>
      <c r="K928" s="40">
        <v>0</v>
      </c>
      <c r="L928" s="40">
        <v>0</v>
      </c>
      <c r="M928" s="40">
        <v>0</v>
      </c>
      <c r="N928" s="40">
        <v>0</v>
      </c>
      <c r="O928" s="40">
        <v>0</v>
      </c>
      <c r="P928" s="40">
        <v>0</v>
      </c>
      <c r="Q928" s="168"/>
    </row>
    <row r="929" spans="2:17" hidden="1">
      <c r="B929" s="36">
        <v>917</v>
      </c>
      <c r="C929" s="35"/>
      <c r="D929" s="36" t="s">
        <v>190</v>
      </c>
      <c r="E929" s="111"/>
      <c r="F929" s="37" t="s">
        <v>190</v>
      </c>
      <c r="G929" s="38"/>
      <c r="H929" s="40">
        <v>0</v>
      </c>
      <c r="I929" s="40">
        <v>0</v>
      </c>
      <c r="J929" s="40">
        <v>0</v>
      </c>
      <c r="K929" s="40">
        <v>0</v>
      </c>
      <c r="L929" s="40">
        <v>0</v>
      </c>
      <c r="M929" s="40">
        <v>0</v>
      </c>
      <c r="N929" s="40">
        <v>0</v>
      </c>
      <c r="O929" s="40">
        <v>0</v>
      </c>
      <c r="P929" s="40">
        <v>0</v>
      </c>
      <c r="Q929" s="168"/>
    </row>
    <row r="930" spans="2:17" hidden="1">
      <c r="B930" s="110">
        <v>918</v>
      </c>
      <c r="C930" s="35"/>
      <c r="D930" s="36" t="s">
        <v>190</v>
      </c>
      <c r="E930" s="111"/>
      <c r="F930" s="37" t="s">
        <v>190</v>
      </c>
      <c r="G930" s="38"/>
      <c r="H930" s="40">
        <v>0</v>
      </c>
      <c r="I930" s="40">
        <v>0</v>
      </c>
      <c r="J930" s="40">
        <v>0</v>
      </c>
      <c r="K930" s="40">
        <v>0</v>
      </c>
      <c r="L930" s="40">
        <v>0</v>
      </c>
      <c r="M930" s="40">
        <v>0</v>
      </c>
      <c r="N930" s="40">
        <v>0</v>
      </c>
      <c r="O930" s="40">
        <v>0</v>
      </c>
      <c r="P930" s="40">
        <v>0</v>
      </c>
      <c r="Q930" s="168"/>
    </row>
    <row r="931" spans="2:17" hidden="1">
      <c r="B931" s="36">
        <v>919</v>
      </c>
      <c r="C931" s="35"/>
      <c r="D931" s="36" t="s">
        <v>190</v>
      </c>
      <c r="E931" s="111"/>
      <c r="F931" s="37" t="s">
        <v>190</v>
      </c>
      <c r="G931" s="38"/>
      <c r="H931" s="40">
        <v>0</v>
      </c>
      <c r="I931" s="40">
        <v>0</v>
      </c>
      <c r="J931" s="40">
        <v>0</v>
      </c>
      <c r="K931" s="40">
        <v>0</v>
      </c>
      <c r="L931" s="40">
        <v>0</v>
      </c>
      <c r="M931" s="40">
        <v>0</v>
      </c>
      <c r="N931" s="40">
        <v>0</v>
      </c>
      <c r="O931" s="40">
        <v>0</v>
      </c>
      <c r="P931" s="40">
        <v>0</v>
      </c>
      <c r="Q931" s="168"/>
    </row>
    <row r="932" spans="2:17" hidden="1">
      <c r="B932" s="110">
        <v>920</v>
      </c>
      <c r="C932" s="35"/>
      <c r="D932" s="36" t="s">
        <v>190</v>
      </c>
      <c r="E932" s="111"/>
      <c r="F932" s="37" t="s">
        <v>190</v>
      </c>
      <c r="G932" s="38"/>
      <c r="H932" s="40">
        <v>0</v>
      </c>
      <c r="I932" s="40">
        <v>0</v>
      </c>
      <c r="J932" s="40">
        <v>0</v>
      </c>
      <c r="K932" s="40">
        <v>0</v>
      </c>
      <c r="L932" s="40">
        <v>0</v>
      </c>
      <c r="M932" s="40">
        <v>0</v>
      </c>
      <c r="N932" s="40">
        <v>0</v>
      </c>
      <c r="O932" s="40">
        <v>0</v>
      </c>
      <c r="P932" s="40">
        <v>0</v>
      </c>
      <c r="Q932" s="168"/>
    </row>
    <row r="933" spans="2:17" hidden="1">
      <c r="B933" s="36">
        <v>921</v>
      </c>
      <c r="C933" s="35"/>
      <c r="D933" s="36" t="s">
        <v>190</v>
      </c>
      <c r="E933" s="111"/>
      <c r="F933" s="37" t="s">
        <v>190</v>
      </c>
      <c r="G933" s="38"/>
      <c r="H933" s="40">
        <v>0</v>
      </c>
      <c r="I933" s="40">
        <v>0</v>
      </c>
      <c r="J933" s="40">
        <v>0</v>
      </c>
      <c r="K933" s="40">
        <v>0</v>
      </c>
      <c r="L933" s="40">
        <v>0</v>
      </c>
      <c r="M933" s="40">
        <v>0</v>
      </c>
      <c r="N933" s="40">
        <v>0</v>
      </c>
      <c r="O933" s="40">
        <v>0</v>
      </c>
      <c r="P933" s="40">
        <v>0</v>
      </c>
      <c r="Q933" s="168"/>
    </row>
    <row r="934" spans="2:17" hidden="1">
      <c r="B934" s="110">
        <v>922</v>
      </c>
      <c r="C934" s="35"/>
      <c r="D934" s="36" t="s">
        <v>190</v>
      </c>
      <c r="E934" s="111"/>
      <c r="F934" s="37" t="s">
        <v>190</v>
      </c>
      <c r="G934" s="38"/>
      <c r="H934" s="40">
        <v>0</v>
      </c>
      <c r="I934" s="40">
        <v>0</v>
      </c>
      <c r="J934" s="40">
        <v>0</v>
      </c>
      <c r="K934" s="40">
        <v>0</v>
      </c>
      <c r="L934" s="40">
        <v>0</v>
      </c>
      <c r="M934" s="40">
        <v>0</v>
      </c>
      <c r="N934" s="40">
        <v>0</v>
      </c>
      <c r="O934" s="40">
        <v>0</v>
      </c>
      <c r="P934" s="40">
        <v>0</v>
      </c>
      <c r="Q934" s="168"/>
    </row>
    <row r="935" spans="2:17" hidden="1">
      <c r="B935" s="36">
        <v>923</v>
      </c>
      <c r="C935" s="35"/>
      <c r="D935" s="36" t="s">
        <v>190</v>
      </c>
      <c r="E935" s="111"/>
      <c r="F935" s="37" t="s">
        <v>190</v>
      </c>
      <c r="G935" s="38"/>
      <c r="H935" s="40">
        <v>0</v>
      </c>
      <c r="I935" s="40">
        <v>0</v>
      </c>
      <c r="J935" s="40">
        <v>0</v>
      </c>
      <c r="K935" s="40">
        <v>0</v>
      </c>
      <c r="L935" s="40">
        <v>0</v>
      </c>
      <c r="M935" s="40">
        <v>0</v>
      </c>
      <c r="N935" s="40">
        <v>0</v>
      </c>
      <c r="O935" s="40">
        <v>0</v>
      </c>
      <c r="P935" s="40">
        <v>0</v>
      </c>
      <c r="Q935" s="168"/>
    </row>
    <row r="936" spans="2:17" hidden="1">
      <c r="B936" s="110">
        <v>924</v>
      </c>
      <c r="C936" s="35"/>
      <c r="D936" s="36" t="s">
        <v>190</v>
      </c>
      <c r="E936" s="111"/>
      <c r="F936" s="37" t="s">
        <v>190</v>
      </c>
      <c r="G936" s="38"/>
      <c r="H936" s="40">
        <v>0</v>
      </c>
      <c r="I936" s="40">
        <v>0</v>
      </c>
      <c r="J936" s="40">
        <v>0</v>
      </c>
      <c r="K936" s="40">
        <v>0</v>
      </c>
      <c r="L936" s="40">
        <v>0</v>
      </c>
      <c r="M936" s="40">
        <v>0</v>
      </c>
      <c r="N936" s="40">
        <v>0</v>
      </c>
      <c r="O936" s="40">
        <v>0</v>
      </c>
      <c r="P936" s="40">
        <v>0</v>
      </c>
      <c r="Q936" s="168"/>
    </row>
    <row r="937" spans="2:17" hidden="1">
      <c r="B937" s="36">
        <v>925</v>
      </c>
      <c r="C937" s="35"/>
      <c r="D937" s="36" t="s">
        <v>190</v>
      </c>
      <c r="E937" s="111"/>
      <c r="F937" s="37" t="s">
        <v>190</v>
      </c>
      <c r="G937" s="38"/>
      <c r="H937" s="40">
        <v>0</v>
      </c>
      <c r="I937" s="40">
        <v>0</v>
      </c>
      <c r="J937" s="40">
        <v>0</v>
      </c>
      <c r="K937" s="40">
        <v>0</v>
      </c>
      <c r="L937" s="40">
        <v>0</v>
      </c>
      <c r="M937" s="40">
        <v>0</v>
      </c>
      <c r="N937" s="40">
        <v>0</v>
      </c>
      <c r="O937" s="40">
        <v>0</v>
      </c>
      <c r="P937" s="40">
        <v>0</v>
      </c>
      <c r="Q937" s="168"/>
    </row>
    <row r="938" spans="2:17" hidden="1">
      <c r="B938" s="110">
        <v>926</v>
      </c>
      <c r="C938" s="35"/>
      <c r="D938" s="36" t="s">
        <v>190</v>
      </c>
      <c r="E938" s="111"/>
      <c r="F938" s="37" t="s">
        <v>190</v>
      </c>
      <c r="G938" s="38"/>
      <c r="H938" s="40">
        <v>0</v>
      </c>
      <c r="I938" s="40">
        <v>0</v>
      </c>
      <c r="J938" s="40">
        <v>0</v>
      </c>
      <c r="K938" s="40">
        <v>0</v>
      </c>
      <c r="L938" s="40">
        <v>0</v>
      </c>
      <c r="M938" s="40">
        <v>0</v>
      </c>
      <c r="N938" s="40">
        <v>0</v>
      </c>
      <c r="O938" s="40">
        <v>0</v>
      </c>
      <c r="P938" s="40">
        <v>0</v>
      </c>
      <c r="Q938" s="168"/>
    </row>
    <row r="939" spans="2:17" hidden="1">
      <c r="B939" s="36">
        <v>927</v>
      </c>
      <c r="C939" s="35"/>
      <c r="D939" s="36" t="s">
        <v>190</v>
      </c>
      <c r="E939" s="111"/>
      <c r="F939" s="37" t="s">
        <v>190</v>
      </c>
      <c r="G939" s="38"/>
      <c r="H939" s="40">
        <v>0</v>
      </c>
      <c r="I939" s="40">
        <v>0</v>
      </c>
      <c r="J939" s="40">
        <v>0</v>
      </c>
      <c r="K939" s="40">
        <v>0</v>
      </c>
      <c r="L939" s="40">
        <v>0</v>
      </c>
      <c r="M939" s="40">
        <v>0</v>
      </c>
      <c r="N939" s="40">
        <v>0</v>
      </c>
      <c r="O939" s="40">
        <v>0</v>
      </c>
      <c r="P939" s="40">
        <v>0</v>
      </c>
      <c r="Q939" s="168"/>
    </row>
    <row r="940" spans="2:17" hidden="1">
      <c r="B940" s="110">
        <v>928</v>
      </c>
      <c r="C940" s="35"/>
      <c r="D940" s="36" t="s">
        <v>190</v>
      </c>
      <c r="E940" s="111"/>
      <c r="F940" s="37" t="s">
        <v>190</v>
      </c>
      <c r="G940" s="38"/>
      <c r="H940" s="40">
        <v>0</v>
      </c>
      <c r="I940" s="40">
        <v>0</v>
      </c>
      <c r="J940" s="40">
        <v>0</v>
      </c>
      <c r="K940" s="40">
        <v>0</v>
      </c>
      <c r="L940" s="40">
        <v>0</v>
      </c>
      <c r="M940" s="40">
        <v>0</v>
      </c>
      <c r="N940" s="40">
        <v>0</v>
      </c>
      <c r="O940" s="40">
        <v>0</v>
      </c>
      <c r="P940" s="40">
        <v>0</v>
      </c>
      <c r="Q940" s="168"/>
    </row>
    <row r="941" spans="2:17" hidden="1">
      <c r="B941" s="36">
        <v>929</v>
      </c>
      <c r="C941" s="35"/>
      <c r="D941" s="36" t="s">
        <v>190</v>
      </c>
      <c r="E941" s="111"/>
      <c r="F941" s="37" t="s">
        <v>190</v>
      </c>
      <c r="G941" s="38"/>
      <c r="H941" s="40">
        <v>0</v>
      </c>
      <c r="I941" s="40">
        <v>0</v>
      </c>
      <c r="J941" s="40">
        <v>0</v>
      </c>
      <c r="K941" s="40">
        <v>0</v>
      </c>
      <c r="L941" s="40">
        <v>0</v>
      </c>
      <c r="M941" s="40">
        <v>0</v>
      </c>
      <c r="N941" s="40">
        <v>0</v>
      </c>
      <c r="O941" s="40">
        <v>0</v>
      </c>
      <c r="P941" s="40">
        <v>0</v>
      </c>
      <c r="Q941" s="168"/>
    </row>
    <row r="942" spans="2:17" hidden="1">
      <c r="B942" s="110">
        <v>930</v>
      </c>
      <c r="C942" s="35"/>
      <c r="D942" s="36" t="s">
        <v>190</v>
      </c>
      <c r="E942" s="111"/>
      <c r="F942" s="37" t="s">
        <v>190</v>
      </c>
      <c r="G942" s="38"/>
      <c r="H942" s="40">
        <v>0</v>
      </c>
      <c r="I942" s="40">
        <v>0</v>
      </c>
      <c r="J942" s="40">
        <v>0</v>
      </c>
      <c r="K942" s="40">
        <v>0</v>
      </c>
      <c r="L942" s="40">
        <v>0</v>
      </c>
      <c r="M942" s="40">
        <v>0</v>
      </c>
      <c r="N942" s="40">
        <v>0</v>
      </c>
      <c r="O942" s="40">
        <v>0</v>
      </c>
      <c r="P942" s="40">
        <v>0</v>
      </c>
      <c r="Q942" s="168"/>
    </row>
    <row r="943" spans="2:17" hidden="1">
      <c r="B943" s="36">
        <v>931</v>
      </c>
      <c r="C943" s="35"/>
      <c r="D943" s="36" t="s">
        <v>190</v>
      </c>
      <c r="E943" s="111"/>
      <c r="F943" s="37" t="s">
        <v>190</v>
      </c>
      <c r="G943" s="38"/>
      <c r="H943" s="40">
        <v>0</v>
      </c>
      <c r="I943" s="40">
        <v>0</v>
      </c>
      <c r="J943" s="40">
        <v>0</v>
      </c>
      <c r="K943" s="40">
        <v>0</v>
      </c>
      <c r="L943" s="40">
        <v>0</v>
      </c>
      <c r="M943" s="40">
        <v>0</v>
      </c>
      <c r="N943" s="40">
        <v>0</v>
      </c>
      <c r="O943" s="40">
        <v>0</v>
      </c>
      <c r="P943" s="40">
        <v>0</v>
      </c>
      <c r="Q943" s="168"/>
    </row>
    <row r="944" spans="2:17" hidden="1">
      <c r="B944" s="110">
        <v>932</v>
      </c>
      <c r="C944" s="35"/>
      <c r="D944" s="36" t="s">
        <v>190</v>
      </c>
      <c r="E944" s="111"/>
      <c r="F944" s="37" t="s">
        <v>190</v>
      </c>
      <c r="G944" s="38"/>
      <c r="H944" s="40">
        <v>0</v>
      </c>
      <c r="I944" s="40">
        <v>0</v>
      </c>
      <c r="J944" s="40">
        <v>0</v>
      </c>
      <c r="K944" s="40">
        <v>0</v>
      </c>
      <c r="L944" s="40">
        <v>0</v>
      </c>
      <c r="M944" s="40">
        <v>0</v>
      </c>
      <c r="N944" s="40">
        <v>0</v>
      </c>
      <c r="O944" s="40">
        <v>0</v>
      </c>
      <c r="P944" s="40">
        <v>0</v>
      </c>
      <c r="Q944" s="168"/>
    </row>
    <row r="945" spans="2:17" hidden="1">
      <c r="B945" s="36">
        <v>933</v>
      </c>
      <c r="C945" s="35"/>
      <c r="D945" s="36" t="s">
        <v>190</v>
      </c>
      <c r="E945" s="111"/>
      <c r="F945" s="37" t="s">
        <v>190</v>
      </c>
      <c r="G945" s="38"/>
      <c r="H945" s="40">
        <v>0</v>
      </c>
      <c r="I945" s="40">
        <v>0</v>
      </c>
      <c r="J945" s="40">
        <v>0</v>
      </c>
      <c r="K945" s="40">
        <v>0</v>
      </c>
      <c r="L945" s="40">
        <v>0</v>
      </c>
      <c r="M945" s="40">
        <v>0</v>
      </c>
      <c r="N945" s="40">
        <v>0</v>
      </c>
      <c r="O945" s="40">
        <v>0</v>
      </c>
      <c r="P945" s="40">
        <v>0</v>
      </c>
      <c r="Q945" s="168"/>
    </row>
    <row r="946" spans="2:17" hidden="1">
      <c r="B946" s="110">
        <v>934</v>
      </c>
      <c r="C946" s="35"/>
      <c r="D946" s="36" t="s">
        <v>190</v>
      </c>
      <c r="E946" s="111"/>
      <c r="F946" s="37" t="s">
        <v>190</v>
      </c>
      <c r="G946" s="38"/>
      <c r="H946" s="40">
        <v>0</v>
      </c>
      <c r="I946" s="40">
        <v>0</v>
      </c>
      <c r="J946" s="40">
        <v>0</v>
      </c>
      <c r="K946" s="40">
        <v>0</v>
      </c>
      <c r="L946" s="40">
        <v>0</v>
      </c>
      <c r="M946" s="40">
        <v>0</v>
      </c>
      <c r="N946" s="40">
        <v>0</v>
      </c>
      <c r="O946" s="40">
        <v>0</v>
      </c>
      <c r="P946" s="40">
        <v>0</v>
      </c>
      <c r="Q946" s="168"/>
    </row>
    <row r="947" spans="2:17" hidden="1">
      <c r="B947" s="36">
        <v>935</v>
      </c>
      <c r="C947" s="35"/>
      <c r="D947" s="36" t="s">
        <v>190</v>
      </c>
      <c r="E947" s="111"/>
      <c r="F947" s="37" t="s">
        <v>190</v>
      </c>
      <c r="G947" s="38"/>
      <c r="H947" s="40">
        <v>0</v>
      </c>
      <c r="I947" s="40">
        <v>0</v>
      </c>
      <c r="J947" s="40">
        <v>0</v>
      </c>
      <c r="K947" s="40">
        <v>0</v>
      </c>
      <c r="L947" s="40">
        <v>0</v>
      </c>
      <c r="M947" s="40">
        <v>0</v>
      </c>
      <c r="N947" s="40">
        <v>0</v>
      </c>
      <c r="O947" s="40">
        <v>0</v>
      </c>
      <c r="P947" s="40">
        <v>0</v>
      </c>
      <c r="Q947" s="168"/>
    </row>
    <row r="948" spans="2:17" hidden="1">
      <c r="B948" s="110">
        <v>936</v>
      </c>
      <c r="C948" s="35"/>
      <c r="D948" s="36" t="s">
        <v>190</v>
      </c>
      <c r="E948" s="111"/>
      <c r="F948" s="37" t="s">
        <v>190</v>
      </c>
      <c r="G948" s="38"/>
      <c r="H948" s="40">
        <v>0</v>
      </c>
      <c r="I948" s="40">
        <v>0</v>
      </c>
      <c r="J948" s="40">
        <v>0</v>
      </c>
      <c r="K948" s="40">
        <v>0</v>
      </c>
      <c r="L948" s="40">
        <v>0</v>
      </c>
      <c r="M948" s="40">
        <v>0</v>
      </c>
      <c r="N948" s="40">
        <v>0</v>
      </c>
      <c r="O948" s="40">
        <v>0</v>
      </c>
      <c r="P948" s="40">
        <v>0</v>
      </c>
      <c r="Q948" s="168"/>
    </row>
    <row r="949" spans="2:17" hidden="1">
      <c r="B949" s="36">
        <v>937</v>
      </c>
      <c r="C949" s="35"/>
      <c r="D949" s="36" t="s">
        <v>190</v>
      </c>
      <c r="E949" s="111"/>
      <c r="F949" s="37" t="s">
        <v>190</v>
      </c>
      <c r="G949" s="38"/>
      <c r="H949" s="40">
        <v>0</v>
      </c>
      <c r="I949" s="40">
        <v>0</v>
      </c>
      <c r="J949" s="40">
        <v>0</v>
      </c>
      <c r="K949" s="40">
        <v>0</v>
      </c>
      <c r="L949" s="40">
        <v>0</v>
      </c>
      <c r="M949" s="40">
        <v>0</v>
      </c>
      <c r="N949" s="40">
        <v>0</v>
      </c>
      <c r="O949" s="40">
        <v>0</v>
      </c>
      <c r="P949" s="40">
        <v>0</v>
      </c>
      <c r="Q949" s="168"/>
    </row>
    <row r="950" spans="2:17" hidden="1">
      <c r="B950" s="110">
        <v>938</v>
      </c>
      <c r="C950" s="35"/>
      <c r="D950" s="36" t="s">
        <v>190</v>
      </c>
      <c r="E950" s="111"/>
      <c r="F950" s="37" t="s">
        <v>190</v>
      </c>
      <c r="G950" s="38"/>
      <c r="H950" s="40">
        <v>0</v>
      </c>
      <c r="I950" s="40">
        <v>0</v>
      </c>
      <c r="J950" s="40">
        <v>0</v>
      </c>
      <c r="K950" s="40">
        <v>0</v>
      </c>
      <c r="L950" s="40">
        <v>0</v>
      </c>
      <c r="M950" s="40">
        <v>0</v>
      </c>
      <c r="N950" s="40">
        <v>0</v>
      </c>
      <c r="O950" s="40">
        <v>0</v>
      </c>
      <c r="P950" s="40">
        <v>0</v>
      </c>
      <c r="Q950" s="168"/>
    </row>
    <row r="951" spans="2:17" hidden="1">
      <c r="B951" s="36">
        <v>939</v>
      </c>
      <c r="C951" s="35"/>
      <c r="D951" s="36" t="s">
        <v>190</v>
      </c>
      <c r="E951" s="111"/>
      <c r="F951" s="37" t="s">
        <v>190</v>
      </c>
      <c r="G951" s="38"/>
      <c r="H951" s="40">
        <v>0</v>
      </c>
      <c r="I951" s="40">
        <v>0</v>
      </c>
      <c r="J951" s="40">
        <v>0</v>
      </c>
      <c r="K951" s="40">
        <v>0</v>
      </c>
      <c r="L951" s="40">
        <v>0</v>
      </c>
      <c r="M951" s="40">
        <v>0</v>
      </c>
      <c r="N951" s="40">
        <v>0</v>
      </c>
      <c r="O951" s="40">
        <v>0</v>
      </c>
      <c r="P951" s="40">
        <v>0</v>
      </c>
      <c r="Q951" s="168"/>
    </row>
    <row r="952" spans="2:17" hidden="1">
      <c r="B952" s="110">
        <v>940</v>
      </c>
      <c r="C952" s="35"/>
      <c r="D952" s="36" t="s">
        <v>190</v>
      </c>
      <c r="E952" s="111"/>
      <c r="F952" s="37" t="s">
        <v>190</v>
      </c>
      <c r="G952" s="38"/>
      <c r="H952" s="40">
        <v>0</v>
      </c>
      <c r="I952" s="40">
        <v>0</v>
      </c>
      <c r="J952" s="40">
        <v>0</v>
      </c>
      <c r="K952" s="40">
        <v>0</v>
      </c>
      <c r="L952" s="40">
        <v>0</v>
      </c>
      <c r="M952" s="40">
        <v>0</v>
      </c>
      <c r="N952" s="40">
        <v>0</v>
      </c>
      <c r="O952" s="40">
        <v>0</v>
      </c>
      <c r="P952" s="40">
        <v>0</v>
      </c>
      <c r="Q952" s="168"/>
    </row>
    <row r="953" spans="2:17" hidden="1">
      <c r="B953" s="36">
        <v>941</v>
      </c>
      <c r="C953" s="35"/>
      <c r="D953" s="36" t="s">
        <v>190</v>
      </c>
      <c r="E953" s="111"/>
      <c r="F953" s="37" t="s">
        <v>190</v>
      </c>
      <c r="G953" s="38"/>
      <c r="H953" s="40">
        <v>0</v>
      </c>
      <c r="I953" s="40">
        <v>0</v>
      </c>
      <c r="J953" s="40">
        <v>0</v>
      </c>
      <c r="K953" s="40">
        <v>0</v>
      </c>
      <c r="L953" s="40">
        <v>0</v>
      </c>
      <c r="M953" s="40">
        <v>0</v>
      </c>
      <c r="N953" s="40">
        <v>0</v>
      </c>
      <c r="O953" s="40">
        <v>0</v>
      </c>
      <c r="P953" s="40">
        <v>0</v>
      </c>
      <c r="Q953" s="168"/>
    </row>
    <row r="954" spans="2:17" hidden="1">
      <c r="B954" s="110">
        <v>942</v>
      </c>
      <c r="C954" s="35"/>
      <c r="D954" s="36" t="s">
        <v>190</v>
      </c>
      <c r="E954" s="111"/>
      <c r="F954" s="37" t="s">
        <v>190</v>
      </c>
      <c r="G954" s="38"/>
      <c r="H954" s="40">
        <v>0</v>
      </c>
      <c r="I954" s="40">
        <v>0</v>
      </c>
      <c r="J954" s="40">
        <v>0</v>
      </c>
      <c r="K954" s="40">
        <v>0</v>
      </c>
      <c r="L954" s="40">
        <v>0</v>
      </c>
      <c r="M954" s="40">
        <v>0</v>
      </c>
      <c r="N954" s="40">
        <v>0</v>
      </c>
      <c r="O954" s="40">
        <v>0</v>
      </c>
      <c r="P954" s="40">
        <v>0</v>
      </c>
      <c r="Q954" s="168"/>
    </row>
    <row r="955" spans="2:17" hidden="1">
      <c r="B955" s="36">
        <v>943</v>
      </c>
      <c r="C955" s="35"/>
      <c r="D955" s="36" t="s">
        <v>190</v>
      </c>
      <c r="E955" s="111"/>
      <c r="F955" s="37" t="s">
        <v>190</v>
      </c>
      <c r="G955" s="38"/>
      <c r="H955" s="40">
        <v>0</v>
      </c>
      <c r="I955" s="40">
        <v>0</v>
      </c>
      <c r="J955" s="40">
        <v>0</v>
      </c>
      <c r="K955" s="40">
        <v>0</v>
      </c>
      <c r="L955" s="40">
        <v>0</v>
      </c>
      <c r="M955" s="40">
        <v>0</v>
      </c>
      <c r="N955" s="40">
        <v>0</v>
      </c>
      <c r="O955" s="40">
        <v>0</v>
      </c>
      <c r="P955" s="40">
        <v>0</v>
      </c>
      <c r="Q955" s="168"/>
    </row>
    <row r="956" spans="2:17" hidden="1">
      <c r="B956" s="110">
        <v>944</v>
      </c>
      <c r="C956" s="35"/>
      <c r="D956" s="36" t="s">
        <v>190</v>
      </c>
      <c r="E956" s="111"/>
      <c r="F956" s="37" t="s">
        <v>190</v>
      </c>
      <c r="G956" s="38"/>
      <c r="H956" s="40">
        <v>0</v>
      </c>
      <c r="I956" s="40">
        <v>0</v>
      </c>
      <c r="J956" s="40">
        <v>0</v>
      </c>
      <c r="K956" s="40">
        <v>0</v>
      </c>
      <c r="L956" s="40">
        <v>0</v>
      </c>
      <c r="M956" s="40">
        <v>0</v>
      </c>
      <c r="N956" s="40">
        <v>0</v>
      </c>
      <c r="O956" s="40">
        <v>0</v>
      </c>
      <c r="P956" s="40">
        <v>0</v>
      </c>
      <c r="Q956" s="168"/>
    </row>
    <row r="957" spans="2:17" hidden="1">
      <c r="B957" s="36">
        <v>945</v>
      </c>
      <c r="C957" s="35"/>
      <c r="D957" s="36" t="s">
        <v>190</v>
      </c>
      <c r="E957" s="111"/>
      <c r="F957" s="37" t="s">
        <v>190</v>
      </c>
      <c r="G957" s="38"/>
      <c r="H957" s="40">
        <v>0</v>
      </c>
      <c r="I957" s="40">
        <v>0</v>
      </c>
      <c r="J957" s="40">
        <v>0</v>
      </c>
      <c r="K957" s="40">
        <v>0</v>
      </c>
      <c r="L957" s="40">
        <v>0</v>
      </c>
      <c r="M957" s="40">
        <v>0</v>
      </c>
      <c r="N957" s="40">
        <v>0</v>
      </c>
      <c r="O957" s="40">
        <v>0</v>
      </c>
      <c r="P957" s="40">
        <v>0</v>
      </c>
      <c r="Q957" s="168"/>
    </row>
    <row r="958" spans="2:17" hidden="1">
      <c r="B958" s="110">
        <v>946</v>
      </c>
      <c r="C958" s="35"/>
      <c r="D958" s="36" t="s">
        <v>190</v>
      </c>
      <c r="E958" s="111"/>
      <c r="F958" s="37" t="s">
        <v>190</v>
      </c>
      <c r="G958" s="38"/>
      <c r="H958" s="40">
        <v>0</v>
      </c>
      <c r="I958" s="40">
        <v>0</v>
      </c>
      <c r="J958" s="40">
        <v>0</v>
      </c>
      <c r="K958" s="40">
        <v>0</v>
      </c>
      <c r="L958" s="40">
        <v>0</v>
      </c>
      <c r="M958" s="40">
        <v>0</v>
      </c>
      <c r="N958" s="40">
        <v>0</v>
      </c>
      <c r="O958" s="40">
        <v>0</v>
      </c>
      <c r="P958" s="40">
        <v>0</v>
      </c>
      <c r="Q958" s="168"/>
    </row>
    <row r="959" spans="2:17" hidden="1">
      <c r="B959" s="36">
        <v>947</v>
      </c>
      <c r="C959" s="35"/>
      <c r="D959" s="36" t="s">
        <v>190</v>
      </c>
      <c r="E959" s="111"/>
      <c r="F959" s="37" t="s">
        <v>190</v>
      </c>
      <c r="G959" s="38"/>
      <c r="H959" s="40">
        <v>0</v>
      </c>
      <c r="I959" s="40">
        <v>0</v>
      </c>
      <c r="J959" s="40">
        <v>0</v>
      </c>
      <c r="K959" s="40">
        <v>0</v>
      </c>
      <c r="L959" s="40">
        <v>0</v>
      </c>
      <c r="M959" s="40">
        <v>0</v>
      </c>
      <c r="N959" s="40">
        <v>0</v>
      </c>
      <c r="O959" s="40">
        <v>0</v>
      </c>
      <c r="P959" s="40">
        <v>0</v>
      </c>
      <c r="Q959" s="168"/>
    </row>
    <row r="960" spans="2:17" hidden="1">
      <c r="B960" s="110">
        <v>948</v>
      </c>
      <c r="C960" s="35"/>
      <c r="D960" s="36" t="s">
        <v>190</v>
      </c>
      <c r="E960" s="111"/>
      <c r="F960" s="37" t="s">
        <v>190</v>
      </c>
      <c r="G960" s="38"/>
      <c r="H960" s="40">
        <v>0</v>
      </c>
      <c r="I960" s="40">
        <v>0</v>
      </c>
      <c r="J960" s="40">
        <v>0</v>
      </c>
      <c r="K960" s="40">
        <v>0</v>
      </c>
      <c r="L960" s="40">
        <v>0</v>
      </c>
      <c r="M960" s="40">
        <v>0</v>
      </c>
      <c r="N960" s="40">
        <v>0</v>
      </c>
      <c r="O960" s="40">
        <v>0</v>
      </c>
      <c r="P960" s="40">
        <v>0</v>
      </c>
      <c r="Q960" s="168"/>
    </row>
    <row r="961" spans="2:17" hidden="1">
      <c r="B961" s="36">
        <v>949</v>
      </c>
      <c r="C961" s="35"/>
      <c r="D961" s="36" t="s">
        <v>190</v>
      </c>
      <c r="E961" s="111"/>
      <c r="F961" s="37" t="s">
        <v>190</v>
      </c>
      <c r="G961" s="38"/>
      <c r="H961" s="40">
        <v>0</v>
      </c>
      <c r="I961" s="40">
        <v>0</v>
      </c>
      <c r="J961" s="40">
        <v>0</v>
      </c>
      <c r="K961" s="40">
        <v>0</v>
      </c>
      <c r="L961" s="40">
        <v>0</v>
      </c>
      <c r="M961" s="40">
        <v>0</v>
      </c>
      <c r="N961" s="40">
        <v>0</v>
      </c>
      <c r="O961" s="40">
        <v>0</v>
      </c>
      <c r="P961" s="40">
        <v>0</v>
      </c>
      <c r="Q961" s="168"/>
    </row>
    <row r="962" spans="2:17" hidden="1">
      <c r="B962" s="110">
        <v>950</v>
      </c>
      <c r="C962" s="35"/>
      <c r="D962" s="36" t="s">
        <v>190</v>
      </c>
      <c r="E962" s="111"/>
      <c r="F962" s="37" t="s">
        <v>190</v>
      </c>
      <c r="G962" s="38"/>
      <c r="H962" s="40">
        <v>0</v>
      </c>
      <c r="I962" s="40">
        <v>0</v>
      </c>
      <c r="J962" s="40">
        <v>0</v>
      </c>
      <c r="K962" s="40">
        <v>0</v>
      </c>
      <c r="L962" s="40">
        <v>0</v>
      </c>
      <c r="M962" s="40">
        <v>0</v>
      </c>
      <c r="N962" s="40">
        <v>0</v>
      </c>
      <c r="O962" s="40">
        <v>0</v>
      </c>
      <c r="P962" s="40">
        <v>0</v>
      </c>
      <c r="Q962" s="168"/>
    </row>
    <row r="963" spans="2:17" hidden="1">
      <c r="B963" s="36">
        <v>951</v>
      </c>
      <c r="C963" s="35"/>
      <c r="D963" s="36" t="s">
        <v>190</v>
      </c>
      <c r="E963" s="111"/>
      <c r="F963" s="37" t="s">
        <v>190</v>
      </c>
      <c r="G963" s="38"/>
      <c r="H963" s="40">
        <v>0</v>
      </c>
      <c r="I963" s="40">
        <v>0</v>
      </c>
      <c r="J963" s="40">
        <v>0</v>
      </c>
      <c r="K963" s="40">
        <v>0</v>
      </c>
      <c r="L963" s="40">
        <v>0</v>
      </c>
      <c r="M963" s="40">
        <v>0</v>
      </c>
      <c r="N963" s="40">
        <v>0</v>
      </c>
      <c r="O963" s="40">
        <v>0</v>
      </c>
      <c r="P963" s="40">
        <v>0</v>
      </c>
      <c r="Q963" s="168"/>
    </row>
    <row r="964" spans="2:17" hidden="1">
      <c r="B964" s="110">
        <v>952</v>
      </c>
      <c r="C964" s="35"/>
      <c r="D964" s="36" t="s">
        <v>190</v>
      </c>
      <c r="E964" s="111"/>
      <c r="F964" s="37" t="s">
        <v>190</v>
      </c>
      <c r="G964" s="38"/>
      <c r="H964" s="40">
        <v>0</v>
      </c>
      <c r="I964" s="40">
        <v>0</v>
      </c>
      <c r="J964" s="40">
        <v>0</v>
      </c>
      <c r="K964" s="40">
        <v>0</v>
      </c>
      <c r="L964" s="40">
        <v>0</v>
      </c>
      <c r="M964" s="40">
        <v>0</v>
      </c>
      <c r="N964" s="40">
        <v>0</v>
      </c>
      <c r="O964" s="40">
        <v>0</v>
      </c>
      <c r="P964" s="40">
        <v>0</v>
      </c>
      <c r="Q964" s="168"/>
    </row>
    <row r="965" spans="2:17" hidden="1">
      <c r="B965" s="36">
        <v>953</v>
      </c>
      <c r="C965" s="35"/>
      <c r="D965" s="36" t="s">
        <v>190</v>
      </c>
      <c r="E965" s="111"/>
      <c r="F965" s="37" t="s">
        <v>190</v>
      </c>
      <c r="G965" s="38"/>
      <c r="H965" s="40">
        <v>0</v>
      </c>
      <c r="I965" s="40">
        <v>0</v>
      </c>
      <c r="J965" s="40">
        <v>0</v>
      </c>
      <c r="K965" s="40">
        <v>0</v>
      </c>
      <c r="L965" s="40">
        <v>0</v>
      </c>
      <c r="M965" s="40">
        <v>0</v>
      </c>
      <c r="N965" s="40">
        <v>0</v>
      </c>
      <c r="O965" s="40">
        <v>0</v>
      </c>
      <c r="P965" s="40">
        <v>0</v>
      </c>
      <c r="Q965" s="168"/>
    </row>
    <row r="966" spans="2:17" hidden="1">
      <c r="B966" s="110">
        <v>954</v>
      </c>
      <c r="C966" s="35"/>
      <c r="D966" s="36" t="s">
        <v>190</v>
      </c>
      <c r="E966" s="111"/>
      <c r="F966" s="37" t="s">
        <v>190</v>
      </c>
      <c r="G966" s="38"/>
      <c r="H966" s="40">
        <v>0</v>
      </c>
      <c r="I966" s="40">
        <v>0</v>
      </c>
      <c r="J966" s="40">
        <v>0</v>
      </c>
      <c r="K966" s="40">
        <v>0</v>
      </c>
      <c r="L966" s="40">
        <v>0</v>
      </c>
      <c r="M966" s="40">
        <v>0</v>
      </c>
      <c r="N966" s="40">
        <v>0</v>
      </c>
      <c r="O966" s="40">
        <v>0</v>
      </c>
      <c r="P966" s="40">
        <v>0</v>
      </c>
      <c r="Q966" s="168"/>
    </row>
    <row r="967" spans="2:17" hidden="1">
      <c r="B967" s="36">
        <v>955</v>
      </c>
      <c r="C967" s="35"/>
      <c r="D967" s="36" t="s">
        <v>190</v>
      </c>
      <c r="E967" s="111"/>
      <c r="F967" s="37" t="s">
        <v>190</v>
      </c>
      <c r="G967" s="38"/>
      <c r="H967" s="40">
        <v>0</v>
      </c>
      <c r="I967" s="40">
        <v>0</v>
      </c>
      <c r="J967" s="40">
        <v>0</v>
      </c>
      <c r="K967" s="40">
        <v>0</v>
      </c>
      <c r="L967" s="40">
        <v>0</v>
      </c>
      <c r="M967" s="40">
        <v>0</v>
      </c>
      <c r="N967" s="40">
        <v>0</v>
      </c>
      <c r="O967" s="40">
        <v>0</v>
      </c>
      <c r="P967" s="40">
        <v>0</v>
      </c>
      <c r="Q967" s="168"/>
    </row>
    <row r="968" spans="2:17" hidden="1">
      <c r="B968" s="110">
        <v>956</v>
      </c>
      <c r="C968" s="35"/>
      <c r="D968" s="36" t="s">
        <v>190</v>
      </c>
      <c r="E968" s="111"/>
      <c r="F968" s="37" t="s">
        <v>190</v>
      </c>
      <c r="G968" s="38"/>
      <c r="H968" s="40">
        <v>0</v>
      </c>
      <c r="I968" s="40">
        <v>0</v>
      </c>
      <c r="J968" s="40">
        <v>0</v>
      </c>
      <c r="K968" s="40">
        <v>0</v>
      </c>
      <c r="L968" s="40">
        <v>0</v>
      </c>
      <c r="M968" s="40">
        <v>0</v>
      </c>
      <c r="N968" s="40">
        <v>0</v>
      </c>
      <c r="O968" s="40">
        <v>0</v>
      </c>
      <c r="P968" s="40">
        <v>0</v>
      </c>
      <c r="Q968" s="168"/>
    </row>
    <row r="969" spans="2:17" hidden="1">
      <c r="B969" s="36">
        <v>957</v>
      </c>
      <c r="C969" s="35"/>
      <c r="D969" s="36" t="s">
        <v>190</v>
      </c>
      <c r="E969" s="111"/>
      <c r="F969" s="37" t="s">
        <v>190</v>
      </c>
      <c r="G969" s="38"/>
      <c r="H969" s="40">
        <v>0</v>
      </c>
      <c r="I969" s="40">
        <v>0</v>
      </c>
      <c r="J969" s="40">
        <v>0</v>
      </c>
      <c r="K969" s="40">
        <v>0</v>
      </c>
      <c r="L969" s="40">
        <v>0</v>
      </c>
      <c r="M969" s="40">
        <v>0</v>
      </c>
      <c r="N969" s="40">
        <v>0</v>
      </c>
      <c r="O969" s="40">
        <v>0</v>
      </c>
      <c r="P969" s="40">
        <v>0</v>
      </c>
      <c r="Q969" s="168"/>
    </row>
    <row r="970" spans="2:17" hidden="1">
      <c r="B970" s="110">
        <v>958</v>
      </c>
      <c r="C970" s="35"/>
      <c r="D970" s="36" t="s">
        <v>190</v>
      </c>
      <c r="E970" s="111"/>
      <c r="F970" s="37" t="s">
        <v>190</v>
      </c>
      <c r="G970" s="38"/>
      <c r="H970" s="40">
        <v>0</v>
      </c>
      <c r="I970" s="40">
        <v>0</v>
      </c>
      <c r="J970" s="40">
        <v>0</v>
      </c>
      <c r="K970" s="40">
        <v>0</v>
      </c>
      <c r="L970" s="40">
        <v>0</v>
      </c>
      <c r="M970" s="40">
        <v>0</v>
      </c>
      <c r="N970" s="40">
        <v>0</v>
      </c>
      <c r="O970" s="40">
        <v>0</v>
      </c>
      <c r="P970" s="40">
        <v>0</v>
      </c>
      <c r="Q970" s="168"/>
    </row>
    <row r="971" spans="2:17" hidden="1">
      <c r="B971" s="36">
        <v>959</v>
      </c>
      <c r="C971" s="35"/>
      <c r="D971" s="36" t="s">
        <v>190</v>
      </c>
      <c r="E971" s="111"/>
      <c r="F971" s="37" t="s">
        <v>190</v>
      </c>
      <c r="G971" s="38"/>
      <c r="H971" s="40">
        <v>0</v>
      </c>
      <c r="I971" s="40">
        <v>0</v>
      </c>
      <c r="J971" s="40">
        <v>0</v>
      </c>
      <c r="K971" s="40">
        <v>0</v>
      </c>
      <c r="L971" s="40">
        <v>0</v>
      </c>
      <c r="M971" s="40">
        <v>0</v>
      </c>
      <c r="N971" s="40">
        <v>0</v>
      </c>
      <c r="O971" s="40">
        <v>0</v>
      </c>
      <c r="P971" s="40">
        <v>0</v>
      </c>
      <c r="Q971" s="168"/>
    </row>
    <row r="972" spans="2:17" hidden="1">
      <c r="B972" s="110">
        <v>960</v>
      </c>
      <c r="C972" s="35"/>
      <c r="D972" s="36" t="s">
        <v>190</v>
      </c>
      <c r="E972" s="111"/>
      <c r="F972" s="37" t="s">
        <v>190</v>
      </c>
      <c r="G972" s="38"/>
      <c r="H972" s="40">
        <v>0</v>
      </c>
      <c r="I972" s="40">
        <v>0</v>
      </c>
      <c r="J972" s="40">
        <v>0</v>
      </c>
      <c r="K972" s="40">
        <v>0</v>
      </c>
      <c r="L972" s="40">
        <v>0</v>
      </c>
      <c r="M972" s="40">
        <v>0</v>
      </c>
      <c r="N972" s="40">
        <v>0</v>
      </c>
      <c r="O972" s="40">
        <v>0</v>
      </c>
      <c r="P972" s="40">
        <v>0</v>
      </c>
      <c r="Q972" s="168"/>
    </row>
    <row r="973" spans="2:17" hidden="1">
      <c r="B973" s="36">
        <v>961</v>
      </c>
      <c r="C973" s="35"/>
      <c r="D973" s="36" t="s">
        <v>190</v>
      </c>
      <c r="E973" s="111"/>
      <c r="F973" s="37" t="s">
        <v>190</v>
      </c>
      <c r="G973" s="38"/>
      <c r="H973" s="40">
        <v>0</v>
      </c>
      <c r="I973" s="40">
        <v>0</v>
      </c>
      <c r="J973" s="40">
        <v>0</v>
      </c>
      <c r="K973" s="40">
        <v>0</v>
      </c>
      <c r="L973" s="40">
        <v>0</v>
      </c>
      <c r="M973" s="40">
        <v>0</v>
      </c>
      <c r="N973" s="40">
        <v>0</v>
      </c>
      <c r="O973" s="40">
        <v>0</v>
      </c>
      <c r="P973" s="40">
        <v>0</v>
      </c>
      <c r="Q973" s="168"/>
    </row>
    <row r="974" spans="2:17" hidden="1">
      <c r="B974" s="110">
        <v>962</v>
      </c>
      <c r="C974" s="35"/>
      <c r="D974" s="36" t="s">
        <v>190</v>
      </c>
      <c r="E974" s="111"/>
      <c r="F974" s="37" t="s">
        <v>190</v>
      </c>
      <c r="G974" s="38"/>
      <c r="H974" s="40">
        <v>0</v>
      </c>
      <c r="I974" s="40">
        <v>0</v>
      </c>
      <c r="J974" s="40">
        <v>0</v>
      </c>
      <c r="K974" s="40">
        <v>0</v>
      </c>
      <c r="L974" s="40">
        <v>0</v>
      </c>
      <c r="M974" s="40">
        <v>0</v>
      </c>
      <c r="N974" s="40">
        <v>0</v>
      </c>
      <c r="O974" s="40">
        <v>0</v>
      </c>
      <c r="P974" s="40">
        <v>0</v>
      </c>
      <c r="Q974" s="168"/>
    </row>
    <row r="975" spans="2:17" hidden="1">
      <c r="B975" s="36">
        <v>963</v>
      </c>
      <c r="C975" s="35"/>
      <c r="D975" s="36" t="s">
        <v>190</v>
      </c>
      <c r="E975" s="111"/>
      <c r="F975" s="37" t="s">
        <v>190</v>
      </c>
      <c r="G975" s="38"/>
      <c r="H975" s="40">
        <v>0</v>
      </c>
      <c r="I975" s="40">
        <v>0</v>
      </c>
      <c r="J975" s="40">
        <v>0</v>
      </c>
      <c r="K975" s="40">
        <v>0</v>
      </c>
      <c r="L975" s="40">
        <v>0</v>
      </c>
      <c r="M975" s="40">
        <v>0</v>
      </c>
      <c r="N975" s="40">
        <v>0</v>
      </c>
      <c r="O975" s="40">
        <v>0</v>
      </c>
      <c r="P975" s="40">
        <v>0</v>
      </c>
      <c r="Q975" s="168"/>
    </row>
    <row r="976" spans="2:17" hidden="1">
      <c r="B976" s="110">
        <v>964</v>
      </c>
      <c r="C976" s="35"/>
      <c r="D976" s="36" t="s">
        <v>190</v>
      </c>
      <c r="E976" s="111"/>
      <c r="F976" s="37" t="s">
        <v>190</v>
      </c>
      <c r="G976" s="38"/>
      <c r="H976" s="40">
        <v>0</v>
      </c>
      <c r="I976" s="40">
        <v>0</v>
      </c>
      <c r="J976" s="40">
        <v>0</v>
      </c>
      <c r="K976" s="40">
        <v>0</v>
      </c>
      <c r="L976" s="40">
        <v>0</v>
      </c>
      <c r="M976" s="40">
        <v>0</v>
      </c>
      <c r="N976" s="40">
        <v>0</v>
      </c>
      <c r="O976" s="40">
        <v>0</v>
      </c>
      <c r="P976" s="40">
        <v>0</v>
      </c>
      <c r="Q976" s="168"/>
    </row>
    <row r="977" spans="2:17" hidden="1">
      <c r="B977" s="36">
        <v>965</v>
      </c>
      <c r="C977" s="35"/>
      <c r="D977" s="36" t="s">
        <v>190</v>
      </c>
      <c r="E977" s="111"/>
      <c r="F977" s="37" t="s">
        <v>190</v>
      </c>
      <c r="G977" s="38"/>
      <c r="H977" s="40">
        <v>0</v>
      </c>
      <c r="I977" s="40">
        <v>0</v>
      </c>
      <c r="J977" s="40">
        <v>0</v>
      </c>
      <c r="K977" s="40">
        <v>0</v>
      </c>
      <c r="L977" s="40">
        <v>0</v>
      </c>
      <c r="M977" s="40">
        <v>0</v>
      </c>
      <c r="N977" s="40">
        <v>0</v>
      </c>
      <c r="O977" s="40">
        <v>0</v>
      </c>
      <c r="P977" s="40">
        <v>0</v>
      </c>
      <c r="Q977" s="168"/>
    </row>
    <row r="978" spans="2:17" hidden="1">
      <c r="B978" s="110">
        <v>966</v>
      </c>
      <c r="C978" s="35"/>
      <c r="D978" s="36" t="s">
        <v>190</v>
      </c>
      <c r="E978" s="111"/>
      <c r="F978" s="37" t="s">
        <v>190</v>
      </c>
      <c r="G978" s="38"/>
      <c r="H978" s="40">
        <v>0</v>
      </c>
      <c r="I978" s="40">
        <v>0</v>
      </c>
      <c r="J978" s="40">
        <v>0</v>
      </c>
      <c r="K978" s="40">
        <v>0</v>
      </c>
      <c r="L978" s="40">
        <v>0</v>
      </c>
      <c r="M978" s="40">
        <v>0</v>
      </c>
      <c r="N978" s="40">
        <v>0</v>
      </c>
      <c r="O978" s="40">
        <v>0</v>
      </c>
      <c r="P978" s="40">
        <v>0</v>
      </c>
      <c r="Q978" s="168"/>
    </row>
    <row r="979" spans="2:17" hidden="1">
      <c r="B979" s="36">
        <v>967</v>
      </c>
      <c r="C979" s="35"/>
      <c r="D979" s="36" t="s">
        <v>190</v>
      </c>
      <c r="E979" s="111"/>
      <c r="F979" s="37" t="s">
        <v>190</v>
      </c>
      <c r="G979" s="38"/>
      <c r="H979" s="40">
        <v>0</v>
      </c>
      <c r="I979" s="40">
        <v>0</v>
      </c>
      <c r="J979" s="40">
        <v>0</v>
      </c>
      <c r="K979" s="40">
        <v>0</v>
      </c>
      <c r="L979" s="40">
        <v>0</v>
      </c>
      <c r="M979" s="40">
        <v>0</v>
      </c>
      <c r="N979" s="40">
        <v>0</v>
      </c>
      <c r="O979" s="40">
        <v>0</v>
      </c>
      <c r="P979" s="40">
        <v>0</v>
      </c>
      <c r="Q979" s="168"/>
    </row>
    <row r="980" spans="2:17" hidden="1">
      <c r="B980" s="110">
        <v>968</v>
      </c>
      <c r="C980" s="35"/>
      <c r="D980" s="36" t="s">
        <v>190</v>
      </c>
      <c r="E980" s="111"/>
      <c r="F980" s="37" t="s">
        <v>190</v>
      </c>
      <c r="G980" s="38"/>
      <c r="H980" s="40">
        <v>0</v>
      </c>
      <c r="I980" s="40">
        <v>0</v>
      </c>
      <c r="J980" s="40">
        <v>0</v>
      </c>
      <c r="K980" s="40">
        <v>0</v>
      </c>
      <c r="L980" s="40">
        <v>0</v>
      </c>
      <c r="M980" s="40">
        <v>0</v>
      </c>
      <c r="N980" s="40">
        <v>0</v>
      </c>
      <c r="O980" s="40">
        <v>0</v>
      </c>
      <c r="P980" s="40">
        <v>0</v>
      </c>
      <c r="Q980" s="168"/>
    </row>
    <row r="981" spans="2:17" hidden="1">
      <c r="B981" s="36">
        <v>969</v>
      </c>
      <c r="C981" s="35"/>
      <c r="D981" s="36" t="s">
        <v>190</v>
      </c>
      <c r="E981" s="111"/>
      <c r="F981" s="37" t="s">
        <v>190</v>
      </c>
      <c r="G981" s="38"/>
      <c r="H981" s="40">
        <v>0</v>
      </c>
      <c r="I981" s="40">
        <v>0</v>
      </c>
      <c r="J981" s="40">
        <v>0</v>
      </c>
      <c r="K981" s="40">
        <v>0</v>
      </c>
      <c r="L981" s="40">
        <v>0</v>
      </c>
      <c r="M981" s="40">
        <v>0</v>
      </c>
      <c r="N981" s="40">
        <v>0</v>
      </c>
      <c r="O981" s="40">
        <v>0</v>
      </c>
      <c r="P981" s="40">
        <v>0</v>
      </c>
      <c r="Q981" s="168"/>
    </row>
    <row r="982" spans="2:17" hidden="1">
      <c r="B982" s="110">
        <v>970</v>
      </c>
      <c r="C982" s="35"/>
      <c r="D982" s="36" t="s">
        <v>190</v>
      </c>
      <c r="E982" s="111"/>
      <c r="F982" s="37" t="s">
        <v>190</v>
      </c>
      <c r="G982" s="38"/>
      <c r="H982" s="40">
        <v>0</v>
      </c>
      <c r="I982" s="40">
        <v>0</v>
      </c>
      <c r="J982" s="40">
        <v>0</v>
      </c>
      <c r="K982" s="40">
        <v>0</v>
      </c>
      <c r="L982" s="40">
        <v>0</v>
      </c>
      <c r="M982" s="40">
        <v>0</v>
      </c>
      <c r="N982" s="40">
        <v>0</v>
      </c>
      <c r="O982" s="40">
        <v>0</v>
      </c>
      <c r="P982" s="40">
        <v>0</v>
      </c>
      <c r="Q982" s="168"/>
    </row>
    <row r="983" spans="2:17" hidden="1">
      <c r="B983" s="36">
        <v>971</v>
      </c>
      <c r="C983" s="35"/>
      <c r="D983" s="36" t="s">
        <v>190</v>
      </c>
      <c r="E983" s="111"/>
      <c r="F983" s="37" t="s">
        <v>190</v>
      </c>
      <c r="G983" s="38"/>
      <c r="H983" s="40">
        <v>0</v>
      </c>
      <c r="I983" s="40">
        <v>0</v>
      </c>
      <c r="J983" s="40">
        <v>0</v>
      </c>
      <c r="K983" s="40">
        <v>0</v>
      </c>
      <c r="L983" s="40">
        <v>0</v>
      </c>
      <c r="M983" s="40">
        <v>0</v>
      </c>
      <c r="N983" s="40">
        <v>0</v>
      </c>
      <c r="O983" s="40">
        <v>0</v>
      </c>
      <c r="P983" s="40">
        <v>0</v>
      </c>
      <c r="Q983" s="168"/>
    </row>
    <row r="984" spans="2:17" hidden="1">
      <c r="B984" s="110">
        <v>972</v>
      </c>
      <c r="C984" s="35"/>
      <c r="D984" s="36" t="s">
        <v>190</v>
      </c>
      <c r="E984" s="111"/>
      <c r="F984" s="37" t="s">
        <v>190</v>
      </c>
      <c r="G984" s="38"/>
      <c r="H984" s="40">
        <v>0</v>
      </c>
      <c r="I984" s="40">
        <v>0</v>
      </c>
      <c r="J984" s="40">
        <v>0</v>
      </c>
      <c r="K984" s="40">
        <v>0</v>
      </c>
      <c r="L984" s="40">
        <v>0</v>
      </c>
      <c r="M984" s="40">
        <v>0</v>
      </c>
      <c r="N984" s="40">
        <v>0</v>
      </c>
      <c r="O984" s="40">
        <v>0</v>
      </c>
      <c r="P984" s="40">
        <v>0</v>
      </c>
      <c r="Q984" s="168"/>
    </row>
    <row r="985" spans="2:17" hidden="1">
      <c r="B985" s="36">
        <v>973</v>
      </c>
      <c r="C985" s="35"/>
      <c r="D985" s="36" t="s">
        <v>190</v>
      </c>
      <c r="E985" s="111"/>
      <c r="F985" s="37" t="s">
        <v>190</v>
      </c>
      <c r="G985" s="38"/>
      <c r="H985" s="40">
        <v>0</v>
      </c>
      <c r="I985" s="40">
        <v>0</v>
      </c>
      <c r="J985" s="40">
        <v>0</v>
      </c>
      <c r="K985" s="40">
        <v>0</v>
      </c>
      <c r="L985" s="40">
        <v>0</v>
      </c>
      <c r="M985" s="40">
        <v>0</v>
      </c>
      <c r="N985" s="40">
        <v>0</v>
      </c>
      <c r="O985" s="40">
        <v>0</v>
      </c>
      <c r="P985" s="40">
        <v>0</v>
      </c>
      <c r="Q985" s="168"/>
    </row>
    <row r="986" spans="2:17" hidden="1">
      <c r="B986" s="110">
        <v>974</v>
      </c>
      <c r="C986" s="35"/>
      <c r="D986" s="36" t="s">
        <v>190</v>
      </c>
      <c r="E986" s="111"/>
      <c r="F986" s="37" t="s">
        <v>190</v>
      </c>
      <c r="G986" s="38"/>
      <c r="H986" s="40">
        <v>0</v>
      </c>
      <c r="I986" s="40">
        <v>0</v>
      </c>
      <c r="J986" s="40">
        <v>0</v>
      </c>
      <c r="K986" s="40">
        <v>0</v>
      </c>
      <c r="L986" s="40">
        <v>0</v>
      </c>
      <c r="M986" s="40">
        <v>0</v>
      </c>
      <c r="N986" s="40">
        <v>0</v>
      </c>
      <c r="O986" s="40">
        <v>0</v>
      </c>
      <c r="P986" s="40">
        <v>0</v>
      </c>
      <c r="Q986" s="168"/>
    </row>
    <row r="987" spans="2:17" hidden="1">
      <c r="B987" s="36">
        <v>975</v>
      </c>
      <c r="C987" s="35"/>
      <c r="D987" s="36" t="s">
        <v>190</v>
      </c>
      <c r="E987" s="111"/>
      <c r="F987" s="37" t="s">
        <v>190</v>
      </c>
      <c r="G987" s="38"/>
      <c r="H987" s="40">
        <v>0</v>
      </c>
      <c r="I987" s="40">
        <v>0</v>
      </c>
      <c r="J987" s="40">
        <v>0</v>
      </c>
      <c r="K987" s="40">
        <v>0</v>
      </c>
      <c r="L987" s="40">
        <v>0</v>
      </c>
      <c r="M987" s="40">
        <v>0</v>
      </c>
      <c r="N987" s="40">
        <v>0</v>
      </c>
      <c r="O987" s="40">
        <v>0</v>
      </c>
      <c r="P987" s="40">
        <v>0</v>
      </c>
      <c r="Q987" s="168"/>
    </row>
    <row r="988" spans="2:17" hidden="1">
      <c r="B988" s="110">
        <v>976</v>
      </c>
      <c r="C988" s="35"/>
      <c r="D988" s="36" t="s">
        <v>190</v>
      </c>
      <c r="E988" s="111"/>
      <c r="F988" s="37" t="s">
        <v>190</v>
      </c>
      <c r="G988" s="38"/>
      <c r="H988" s="40">
        <v>0</v>
      </c>
      <c r="I988" s="40">
        <v>0</v>
      </c>
      <c r="J988" s="40">
        <v>0</v>
      </c>
      <c r="K988" s="40">
        <v>0</v>
      </c>
      <c r="L988" s="40">
        <v>0</v>
      </c>
      <c r="M988" s="40">
        <v>0</v>
      </c>
      <c r="N988" s="40">
        <v>0</v>
      </c>
      <c r="O988" s="40">
        <v>0</v>
      </c>
      <c r="P988" s="40">
        <v>0</v>
      </c>
      <c r="Q988" s="168"/>
    </row>
    <row r="989" spans="2:17" hidden="1">
      <c r="B989" s="36">
        <v>977</v>
      </c>
      <c r="C989" s="35"/>
      <c r="D989" s="36" t="s">
        <v>190</v>
      </c>
      <c r="E989" s="111"/>
      <c r="F989" s="37" t="s">
        <v>190</v>
      </c>
      <c r="G989" s="38"/>
      <c r="H989" s="40">
        <v>0</v>
      </c>
      <c r="I989" s="40">
        <v>0</v>
      </c>
      <c r="J989" s="40">
        <v>0</v>
      </c>
      <c r="K989" s="40">
        <v>0</v>
      </c>
      <c r="L989" s="40">
        <v>0</v>
      </c>
      <c r="M989" s="40">
        <v>0</v>
      </c>
      <c r="N989" s="40">
        <v>0</v>
      </c>
      <c r="O989" s="40">
        <v>0</v>
      </c>
      <c r="P989" s="40">
        <v>0</v>
      </c>
      <c r="Q989" s="168"/>
    </row>
    <row r="990" spans="2:17" hidden="1">
      <c r="B990" s="110">
        <v>978</v>
      </c>
      <c r="C990" s="35"/>
      <c r="D990" s="36" t="s">
        <v>190</v>
      </c>
      <c r="E990" s="111"/>
      <c r="F990" s="37" t="s">
        <v>190</v>
      </c>
      <c r="G990" s="38"/>
      <c r="H990" s="40">
        <v>0</v>
      </c>
      <c r="I990" s="40">
        <v>0</v>
      </c>
      <c r="J990" s="40">
        <v>0</v>
      </c>
      <c r="K990" s="40">
        <v>0</v>
      </c>
      <c r="L990" s="40">
        <v>0</v>
      </c>
      <c r="M990" s="40">
        <v>0</v>
      </c>
      <c r="N990" s="40">
        <v>0</v>
      </c>
      <c r="O990" s="40">
        <v>0</v>
      </c>
      <c r="P990" s="40">
        <v>0</v>
      </c>
      <c r="Q990" s="168"/>
    </row>
    <row r="991" spans="2:17" hidden="1">
      <c r="B991" s="36">
        <v>979</v>
      </c>
      <c r="C991" s="35"/>
      <c r="D991" s="36" t="s">
        <v>190</v>
      </c>
      <c r="E991" s="111"/>
      <c r="F991" s="37" t="s">
        <v>190</v>
      </c>
      <c r="G991" s="38"/>
      <c r="H991" s="40">
        <v>0</v>
      </c>
      <c r="I991" s="40">
        <v>0</v>
      </c>
      <c r="J991" s="40">
        <v>0</v>
      </c>
      <c r="K991" s="40">
        <v>0</v>
      </c>
      <c r="L991" s="40">
        <v>0</v>
      </c>
      <c r="M991" s="40">
        <v>0</v>
      </c>
      <c r="N991" s="40">
        <v>0</v>
      </c>
      <c r="O991" s="40">
        <v>0</v>
      </c>
      <c r="P991" s="40">
        <v>0</v>
      </c>
      <c r="Q991" s="168"/>
    </row>
    <row r="992" spans="2:17" hidden="1">
      <c r="B992" s="110">
        <v>980</v>
      </c>
      <c r="C992" s="35"/>
      <c r="D992" s="36" t="s">
        <v>190</v>
      </c>
      <c r="E992" s="111"/>
      <c r="F992" s="37" t="s">
        <v>190</v>
      </c>
      <c r="G992" s="38"/>
      <c r="H992" s="40">
        <v>0</v>
      </c>
      <c r="I992" s="40">
        <v>0</v>
      </c>
      <c r="J992" s="40">
        <v>0</v>
      </c>
      <c r="K992" s="40">
        <v>0</v>
      </c>
      <c r="L992" s="40">
        <v>0</v>
      </c>
      <c r="M992" s="40">
        <v>0</v>
      </c>
      <c r="N992" s="40">
        <v>0</v>
      </c>
      <c r="O992" s="40">
        <v>0</v>
      </c>
      <c r="P992" s="40">
        <v>0</v>
      </c>
      <c r="Q992" s="168"/>
    </row>
    <row r="993" spans="2:17" hidden="1">
      <c r="B993" s="36">
        <v>981</v>
      </c>
      <c r="C993" s="35"/>
      <c r="D993" s="36" t="s">
        <v>190</v>
      </c>
      <c r="E993" s="111"/>
      <c r="F993" s="37" t="s">
        <v>190</v>
      </c>
      <c r="G993" s="38"/>
      <c r="H993" s="40">
        <v>0</v>
      </c>
      <c r="I993" s="40">
        <v>0</v>
      </c>
      <c r="J993" s="40">
        <v>0</v>
      </c>
      <c r="K993" s="40">
        <v>0</v>
      </c>
      <c r="L993" s="40">
        <v>0</v>
      </c>
      <c r="M993" s="40">
        <v>0</v>
      </c>
      <c r="N993" s="40">
        <v>0</v>
      </c>
      <c r="O993" s="40">
        <v>0</v>
      </c>
      <c r="P993" s="40">
        <v>0</v>
      </c>
      <c r="Q993" s="168"/>
    </row>
    <row r="994" spans="2:17" hidden="1">
      <c r="B994" s="110">
        <v>982</v>
      </c>
      <c r="C994" s="35"/>
      <c r="D994" s="36" t="s">
        <v>190</v>
      </c>
      <c r="E994" s="111"/>
      <c r="F994" s="37" t="s">
        <v>190</v>
      </c>
      <c r="G994" s="38"/>
      <c r="H994" s="40">
        <v>0</v>
      </c>
      <c r="I994" s="40">
        <v>0</v>
      </c>
      <c r="J994" s="40">
        <v>0</v>
      </c>
      <c r="K994" s="40">
        <v>0</v>
      </c>
      <c r="L994" s="40">
        <v>0</v>
      </c>
      <c r="M994" s="40">
        <v>0</v>
      </c>
      <c r="N994" s="40">
        <v>0</v>
      </c>
      <c r="O994" s="40">
        <v>0</v>
      </c>
      <c r="P994" s="40">
        <v>0</v>
      </c>
      <c r="Q994" s="168"/>
    </row>
    <row r="995" spans="2:17" hidden="1">
      <c r="B995" s="36">
        <v>983</v>
      </c>
      <c r="C995" s="35"/>
      <c r="D995" s="36" t="s">
        <v>190</v>
      </c>
      <c r="E995" s="111"/>
      <c r="F995" s="37" t="s">
        <v>190</v>
      </c>
      <c r="G995" s="38"/>
      <c r="H995" s="40">
        <v>0</v>
      </c>
      <c r="I995" s="40">
        <v>0</v>
      </c>
      <c r="J995" s="40">
        <v>0</v>
      </c>
      <c r="K995" s="40">
        <v>0</v>
      </c>
      <c r="L995" s="40">
        <v>0</v>
      </c>
      <c r="M995" s="40">
        <v>0</v>
      </c>
      <c r="N995" s="40">
        <v>0</v>
      </c>
      <c r="O995" s="40">
        <v>0</v>
      </c>
      <c r="P995" s="40">
        <v>0</v>
      </c>
      <c r="Q995" s="168"/>
    </row>
    <row r="996" spans="2:17" hidden="1">
      <c r="B996" s="110">
        <v>984</v>
      </c>
      <c r="C996" s="35"/>
      <c r="D996" s="36" t="s">
        <v>190</v>
      </c>
      <c r="E996" s="111"/>
      <c r="F996" s="37" t="s">
        <v>190</v>
      </c>
      <c r="G996" s="38"/>
      <c r="H996" s="40">
        <v>0</v>
      </c>
      <c r="I996" s="40">
        <v>0</v>
      </c>
      <c r="J996" s="40">
        <v>0</v>
      </c>
      <c r="K996" s="40">
        <v>0</v>
      </c>
      <c r="L996" s="40">
        <v>0</v>
      </c>
      <c r="M996" s="40">
        <v>0</v>
      </c>
      <c r="N996" s="40">
        <v>0</v>
      </c>
      <c r="O996" s="40">
        <v>0</v>
      </c>
      <c r="P996" s="40">
        <v>0</v>
      </c>
      <c r="Q996" s="168"/>
    </row>
    <row r="997" spans="2:17" hidden="1">
      <c r="B997" s="36">
        <v>985</v>
      </c>
      <c r="C997" s="35"/>
      <c r="D997" s="36" t="s">
        <v>190</v>
      </c>
      <c r="E997" s="111"/>
      <c r="F997" s="37" t="s">
        <v>190</v>
      </c>
      <c r="G997" s="38"/>
      <c r="H997" s="40">
        <v>0</v>
      </c>
      <c r="I997" s="40">
        <v>0</v>
      </c>
      <c r="J997" s="40">
        <v>0</v>
      </c>
      <c r="K997" s="40">
        <v>0</v>
      </c>
      <c r="L997" s="40">
        <v>0</v>
      </c>
      <c r="M997" s="40">
        <v>0</v>
      </c>
      <c r="N997" s="40">
        <v>0</v>
      </c>
      <c r="O997" s="40">
        <v>0</v>
      </c>
      <c r="P997" s="40">
        <v>0</v>
      </c>
      <c r="Q997" s="168"/>
    </row>
    <row r="998" spans="2:17" hidden="1">
      <c r="B998" s="110">
        <v>986</v>
      </c>
      <c r="C998" s="35"/>
      <c r="D998" s="36" t="s">
        <v>190</v>
      </c>
      <c r="E998" s="111"/>
      <c r="F998" s="37" t="s">
        <v>190</v>
      </c>
      <c r="G998" s="38"/>
      <c r="H998" s="40">
        <v>0</v>
      </c>
      <c r="I998" s="40">
        <v>0</v>
      </c>
      <c r="J998" s="40">
        <v>0</v>
      </c>
      <c r="K998" s="40">
        <v>0</v>
      </c>
      <c r="L998" s="40">
        <v>0</v>
      </c>
      <c r="M998" s="40">
        <v>0</v>
      </c>
      <c r="N998" s="40">
        <v>0</v>
      </c>
      <c r="O998" s="40">
        <v>0</v>
      </c>
      <c r="P998" s="40">
        <v>0</v>
      </c>
      <c r="Q998" s="168"/>
    </row>
    <row r="999" spans="2:17" hidden="1">
      <c r="B999" s="36">
        <v>987</v>
      </c>
      <c r="C999" s="35"/>
      <c r="D999" s="36" t="s">
        <v>190</v>
      </c>
      <c r="E999" s="111"/>
      <c r="F999" s="37" t="s">
        <v>190</v>
      </c>
      <c r="G999" s="38"/>
      <c r="H999" s="40">
        <v>0</v>
      </c>
      <c r="I999" s="40">
        <v>0</v>
      </c>
      <c r="J999" s="40">
        <v>0</v>
      </c>
      <c r="K999" s="40">
        <v>0</v>
      </c>
      <c r="L999" s="40">
        <v>0</v>
      </c>
      <c r="M999" s="40">
        <v>0</v>
      </c>
      <c r="N999" s="40">
        <v>0</v>
      </c>
      <c r="O999" s="40">
        <v>0</v>
      </c>
      <c r="P999" s="40">
        <v>0</v>
      </c>
      <c r="Q999" s="168"/>
    </row>
    <row r="1000" spans="2:17" hidden="1">
      <c r="B1000" s="110">
        <v>988</v>
      </c>
      <c r="C1000" s="35"/>
      <c r="D1000" s="36" t="s">
        <v>190</v>
      </c>
      <c r="E1000" s="111"/>
      <c r="F1000" s="37" t="s">
        <v>190</v>
      </c>
      <c r="G1000" s="38"/>
      <c r="H1000" s="40">
        <v>0</v>
      </c>
      <c r="I1000" s="40">
        <v>0</v>
      </c>
      <c r="J1000" s="40">
        <v>0</v>
      </c>
      <c r="K1000" s="40">
        <v>0</v>
      </c>
      <c r="L1000" s="40">
        <v>0</v>
      </c>
      <c r="M1000" s="40">
        <v>0</v>
      </c>
      <c r="N1000" s="40">
        <v>0</v>
      </c>
      <c r="O1000" s="40">
        <v>0</v>
      </c>
      <c r="P1000" s="40">
        <v>0</v>
      </c>
      <c r="Q1000" s="168"/>
    </row>
    <row r="1001" spans="2:17" hidden="1">
      <c r="B1001" s="36">
        <v>989</v>
      </c>
      <c r="C1001" s="35"/>
      <c r="D1001" s="36" t="s">
        <v>190</v>
      </c>
      <c r="E1001" s="111"/>
      <c r="F1001" s="37" t="s">
        <v>190</v>
      </c>
      <c r="G1001" s="38"/>
      <c r="H1001" s="40">
        <v>0</v>
      </c>
      <c r="I1001" s="40">
        <v>0</v>
      </c>
      <c r="J1001" s="40">
        <v>0</v>
      </c>
      <c r="K1001" s="40">
        <v>0</v>
      </c>
      <c r="L1001" s="40">
        <v>0</v>
      </c>
      <c r="M1001" s="40">
        <v>0</v>
      </c>
      <c r="N1001" s="40">
        <v>0</v>
      </c>
      <c r="O1001" s="40">
        <v>0</v>
      </c>
      <c r="P1001" s="40">
        <v>0</v>
      </c>
      <c r="Q1001" s="168"/>
    </row>
    <row r="1002" spans="2:17" hidden="1">
      <c r="B1002" s="110">
        <v>990</v>
      </c>
      <c r="C1002" s="35"/>
      <c r="D1002" s="36" t="s">
        <v>190</v>
      </c>
      <c r="E1002" s="111"/>
      <c r="F1002" s="37" t="s">
        <v>190</v>
      </c>
      <c r="G1002" s="38"/>
      <c r="H1002" s="40">
        <v>0</v>
      </c>
      <c r="I1002" s="40">
        <v>0</v>
      </c>
      <c r="J1002" s="40">
        <v>0</v>
      </c>
      <c r="K1002" s="40">
        <v>0</v>
      </c>
      <c r="L1002" s="40">
        <v>0</v>
      </c>
      <c r="M1002" s="40">
        <v>0</v>
      </c>
      <c r="N1002" s="40">
        <v>0</v>
      </c>
      <c r="O1002" s="40">
        <v>0</v>
      </c>
      <c r="P1002" s="40">
        <v>0</v>
      </c>
      <c r="Q1002" s="168"/>
    </row>
    <row r="1003" spans="2:17" hidden="1">
      <c r="B1003" s="36">
        <v>991</v>
      </c>
      <c r="C1003" s="35"/>
      <c r="D1003" s="36" t="s">
        <v>190</v>
      </c>
      <c r="E1003" s="111"/>
      <c r="F1003" s="37" t="s">
        <v>190</v>
      </c>
      <c r="G1003" s="38"/>
      <c r="H1003" s="40">
        <v>0</v>
      </c>
      <c r="I1003" s="40">
        <v>0</v>
      </c>
      <c r="J1003" s="40">
        <v>0</v>
      </c>
      <c r="K1003" s="40">
        <v>0</v>
      </c>
      <c r="L1003" s="40">
        <v>0</v>
      </c>
      <c r="M1003" s="40">
        <v>0</v>
      </c>
      <c r="N1003" s="40">
        <v>0</v>
      </c>
      <c r="O1003" s="40">
        <v>0</v>
      </c>
      <c r="P1003" s="40">
        <v>0</v>
      </c>
      <c r="Q1003" s="168"/>
    </row>
    <row r="1004" spans="2:17" hidden="1">
      <c r="B1004" s="110">
        <v>992</v>
      </c>
      <c r="C1004" s="35"/>
      <c r="D1004" s="36" t="s">
        <v>190</v>
      </c>
      <c r="E1004" s="111"/>
      <c r="F1004" s="37" t="s">
        <v>190</v>
      </c>
      <c r="G1004" s="38"/>
      <c r="H1004" s="40">
        <v>0</v>
      </c>
      <c r="I1004" s="40">
        <v>0</v>
      </c>
      <c r="J1004" s="40">
        <v>0</v>
      </c>
      <c r="K1004" s="40">
        <v>0</v>
      </c>
      <c r="L1004" s="40">
        <v>0</v>
      </c>
      <c r="M1004" s="40">
        <v>0</v>
      </c>
      <c r="N1004" s="40">
        <v>0</v>
      </c>
      <c r="O1004" s="40">
        <v>0</v>
      </c>
      <c r="P1004" s="40">
        <v>0</v>
      </c>
      <c r="Q1004" s="168"/>
    </row>
    <row r="1005" spans="2:17" hidden="1">
      <c r="B1005" s="36">
        <v>993</v>
      </c>
      <c r="C1005" s="35"/>
      <c r="D1005" s="36" t="s">
        <v>190</v>
      </c>
      <c r="E1005" s="111"/>
      <c r="F1005" s="37" t="s">
        <v>190</v>
      </c>
      <c r="G1005" s="38"/>
      <c r="H1005" s="40">
        <v>0</v>
      </c>
      <c r="I1005" s="40">
        <v>0</v>
      </c>
      <c r="J1005" s="40">
        <v>0</v>
      </c>
      <c r="K1005" s="40">
        <v>0</v>
      </c>
      <c r="L1005" s="40">
        <v>0</v>
      </c>
      <c r="M1005" s="40">
        <v>0</v>
      </c>
      <c r="N1005" s="40">
        <v>0</v>
      </c>
      <c r="O1005" s="40">
        <v>0</v>
      </c>
      <c r="P1005" s="40">
        <v>0</v>
      </c>
      <c r="Q1005" s="168"/>
    </row>
    <row r="1006" spans="2:17" hidden="1">
      <c r="B1006" s="110">
        <v>994</v>
      </c>
      <c r="C1006" s="35"/>
      <c r="D1006" s="36" t="s">
        <v>190</v>
      </c>
      <c r="E1006" s="111"/>
      <c r="F1006" s="37" t="s">
        <v>190</v>
      </c>
      <c r="G1006" s="38"/>
      <c r="H1006" s="40">
        <v>0</v>
      </c>
      <c r="I1006" s="40">
        <v>0</v>
      </c>
      <c r="J1006" s="40">
        <v>0</v>
      </c>
      <c r="K1006" s="40">
        <v>0</v>
      </c>
      <c r="L1006" s="40">
        <v>0</v>
      </c>
      <c r="M1006" s="40">
        <v>0</v>
      </c>
      <c r="N1006" s="40">
        <v>0</v>
      </c>
      <c r="O1006" s="40">
        <v>0</v>
      </c>
      <c r="P1006" s="40">
        <v>0</v>
      </c>
      <c r="Q1006" s="168"/>
    </row>
    <row r="1007" spans="2:17" hidden="1">
      <c r="B1007" s="36">
        <v>995</v>
      </c>
      <c r="C1007" s="35"/>
      <c r="D1007" s="36" t="s">
        <v>190</v>
      </c>
      <c r="E1007" s="111"/>
      <c r="F1007" s="37" t="s">
        <v>190</v>
      </c>
      <c r="G1007" s="38"/>
      <c r="H1007" s="40">
        <v>0</v>
      </c>
      <c r="I1007" s="40">
        <v>0</v>
      </c>
      <c r="J1007" s="40">
        <v>0</v>
      </c>
      <c r="K1007" s="40">
        <v>0</v>
      </c>
      <c r="L1007" s="40">
        <v>0</v>
      </c>
      <c r="M1007" s="40">
        <v>0</v>
      </c>
      <c r="N1007" s="40">
        <v>0</v>
      </c>
      <c r="O1007" s="40">
        <v>0</v>
      </c>
      <c r="P1007" s="40">
        <v>0</v>
      </c>
      <c r="Q1007" s="168"/>
    </row>
    <row r="1008" spans="2:17" hidden="1">
      <c r="B1008" s="110">
        <v>996</v>
      </c>
      <c r="C1008" s="35"/>
      <c r="D1008" s="36" t="s">
        <v>190</v>
      </c>
      <c r="E1008" s="111"/>
      <c r="F1008" s="37" t="s">
        <v>190</v>
      </c>
      <c r="G1008" s="38"/>
      <c r="H1008" s="40">
        <v>0</v>
      </c>
      <c r="I1008" s="40">
        <v>0</v>
      </c>
      <c r="J1008" s="40">
        <v>0</v>
      </c>
      <c r="K1008" s="40">
        <v>0</v>
      </c>
      <c r="L1008" s="40">
        <v>0</v>
      </c>
      <c r="M1008" s="40">
        <v>0</v>
      </c>
      <c r="N1008" s="40">
        <v>0</v>
      </c>
      <c r="O1008" s="40">
        <v>0</v>
      </c>
      <c r="P1008" s="40">
        <v>0</v>
      </c>
      <c r="Q1008" s="168"/>
    </row>
    <row r="1009" spans="2:17" hidden="1">
      <c r="B1009" s="36">
        <v>997</v>
      </c>
      <c r="C1009" s="35"/>
      <c r="D1009" s="36" t="s">
        <v>190</v>
      </c>
      <c r="E1009" s="111"/>
      <c r="F1009" s="37" t="s">
        <v>190</v>
      </c>
      <c r="G1009" s="38"/>
      <c r="H1009" s="40">
        <v>0</v>
      </c>
      <c r="I1009" s="40">
        <v>0</v>
      </c>
      <c r="J1009" s="40">
        <v>0</v>
      </c>
      <c r="K1009" s="40">
        <v>0</v>
      </c>
      <c r="L1009" s="40">
        <v>0</v>
      </c>
      <c r="M1009" s="40">
        <v>0</v>
      </c>
      <c r="N1009" s="40">
        <v>0</v>
      </c>
      <c r="O1009" s="40">
        <v>0</v>
      </c>
      <c r="P1009" s="40">
        <v>0</v>
      </c>
      <c r="Q1009" s="168"/>
    </row>
    <row r="1010" spans="2:17" hidden="1">
      <c r="B1010" s="110">
        <v>998</v>
      </c>
      <c r="C1010" s="35"/>
      <c r="D1010" s="36" t="s">
        <v>190</v>
      </c>
      <c r="E1010" s="111"/>
      <c r="F1010" s="37" t="s">
        <v>190</v>
      </c>
      <c r="G1010" s="38"/>
      <c r="H1010" s="40">
        <v>0</v>
      </c>
      <c r="I1010" s="40">
        <v>0</v>
      </c>
      <c r="J1010" s="40">
        <v>0</v>
      </c>
      <c r="K1010" s="40">
        <v>0</v>
      </c>
      <c r="L1010" s="40">
        <v>0</v>
      </c>
      <c r="M1010" s="40">
        <v>0</v>
      </c>
      <c r="N1010" s="40">
        <v>0</v>
      </c>
      <c r="O1010" s="40">
        <v>0</v>
      </c>
      <c r="P1010" s="40">
        <v>0</v>
      </c>
      <c r="Q1010" s="168"/>
    </row>
    <row r="1011" spans="2:17" hidden="1">
      <c r="B1011" s="36">
        <v>999</v>
      </c>
      <c r="C1011" s="35"/>
      <c r="D1011" s="36" t="s">
        <v>190</v>
      </c>
      <c r="E1011" s="111"/>
      <c r="F1011" s="37" t="s">
        <v>190</v>
      </c>
      <c r="G1011" s="38"/>
      <c r="H1011" s="40">
        <v>0</v>
      </c>
      <c r="I1011" s="40">
        <v>0</v>
      </c>
      <c r="J1011" s="40">
        <v>0</v>
      </c>
      <c r="K1011" s="40">
        <v>0</v>
      </c>
      <c r="L1011" s="40">
        <v>0</v>
      </c>
      <c r="M1011" s="40">
        <v>0</v>
      </c>
      <c r="N1011" s="40">
        <v>0</v>
      </c>
      <c r="O1011" s="40">
        <v>0</v>
      </c>
      <c r="P1011" s="40">
        <v>0</v>
      </c>
      <c r="Q1011" s="168"/>
    </row>
    <row r="1012" spans="2:17" hidden="1">
      <c r="B1012" s="110">
        <v>1000</v>
      </c>
      <c r="C1012" s="35"/>
      <c r="D1012" s="36" t="s">
        <v>190</v>
      </c>
      <c r="E1012" s="111"/>
      <c r="F1012" s="37" t="s">
        <v>190</v>
      </c>
      <c r="G1012" s="38"/>
      <c r="H1012" s="40">
        <v>0</v>
      </c>
      <c r="I1012" s="40">
        <v>0</v>
      </c>
      <c r="J1012" s="40">
        <v>0</v>
      </c>
      <c r="K1012" s="40">
        <v>0</v>
      </c>
      <c r="L1012" s="40">
        <v>0</v>
      </c>
      <c r="M1012" s="40">
        <v>0</v>
      </c>
      <c r="N1012" s="40">
        <v>0</v>
      </c>
      <c r="O1012" s="40">
        <v>0</v>
      </c>
      <c r="P1012" s="40">
        <v>0</v>
      </c>
      <c r="Q1012" s="168"/>
    </row>
    <row r="1013" spans="2:17">
      <c r="C1013" s="114"/>
      <c r="D1013" s="114"/>
      <c r="E1013" s="114"/>
      <c r="F1013" s="114"/>
      <c r="G1013" s="114"/>
      <c r="H1013" s="114"/>
      <c r="Q1013" s="117"/>
    </row>
    <row r="1014" spans="2:17">
      <c r="C1014" s="114"/>
      <c r="D1014" s="114"/>
      <c r="E1014" s="114"/>
      <c r="F1014" s="114"/>
      <c r="G1014" s="114"/>
      <c r="H1014" s="114"/>
      <c r="Q1014" s="117"/>
    </row>
    <row r="1015" spans="2:17">
      <c r="Q1015" s="117"/>
    </row>
    <row r="1016" spans="2:17">
      <c r="Q1016" s="117"/>
    </row>
    <row r="1017" spans="2:17">
      <c r="Q1017" s="117"/>
    </row>
    <row r="1018" spans="2:17">
      <c r="Q1018" s="117"/>
    </row>
    <row r="1019" spans="2:17">
      <c r="Q1019" s="117"/>
    </row>
    <row r="1020" spans="2:17">
      <c r="Q1020" s="117"/>
    </row>
  </sheetData>
  <dataConsolidate/>
  <mergeCells count="14">
    <mergeCell ref="B6:C6"/>
    <mergeCell ref="D6:G6"/>
    <mergeCell ref="H6:J6"/>
    <mergeCell ref="K6:Q6"/>
    <mergeCell ref="B2:N3"/>
    <mergeCell ref="O2:P4"/>
    <mergeCell ref="B4:N4"/>
    <mergeCell ref="B5:N5"/>
    <mergeCell ref="O5:P5"/>
    <mergeCell ref="H7:Q7"/>
    <mergeCell ref="B9:H9"/>
    <mergeCell ref="H11:J11"/>
    <mergeCell ref="K11:M11"/>
    <mergeCell ref="N11:P11"/>
  </mergeCells>
  <conditionalFormatting sqref="D6">
    <cfRule type="cellIs" dxfId="42" priority="22" operator="equal">
      <formula>0</formula>
    </cfRule>
  </conditionalFormatting>
  <conditionalFormatting sqref="F27:F1012 D13:D1012">
    <cfRule type="containsText" dxfId="41" priority="21" operator="containsText" text="SELECCIONE">
      <formula>NOT(ISERROR(SEARCH("SELECCIONE",D13)))</formula>
    </cfRule>
  </conditionalFormatting>
  <conditionalFormatting sqref="F13">
    <cfRule type="containsText" dxfId="40" priority="20" operator="containsText" text="SELECCIONE">
      <formula>NOT(ISERROR(SEARCH("SELECCIONE",F13)))</formula>
    </cfRule>
  </conditionalFormatting>
  <conditionalFormatting sqref="D10">
    <cfRule type="containsText" dxfId="39" priority="18" operator="containsText" text="SELECCIONE">
      <formula>NOT(ISERROR(SEARCH("SELECCIONE",D10)))</formula>
    </cfRule>
  </conditionalFormatting>
  <conditionalFormatting sqref="F10">
    <cfRule type="containsText" dxfId="38" priority="17" operator="containsText" text="SELECCIONE">
      <formula>NOT(ISERROR(SEARCH("SELECCIONE",F10)))</formula>
    </cfRule>
  </conditionalFormatting>
  <conditionalFormatting sqref="D6:G6">
    <cfRule type="containsText" dxfId="37" priority="14" operator="containsText" text="SELECCIONE EN R1">
      <formula>NOT(ISERROR(SEARCH("SELECCIONE EN R1",D6)))</formula>
    </cfRule>
  </conditionalFormatting>
  <conditionalFormatting sqref="F14">
    <cfRule type="containsText" dxfId="36" priority="13" operator="containsText" text="SELECCIONE">
      <formula>NOT(ISERROR(SEARCH("SELECCIONE",F14)))</formula>
    </cfRule>
  </conditionalFormatting>
  <conditionalFormatting sqref="F15">
    <cfRule type="containsText" dxfId="35" priority="12" operator="containsText" text="SELECCIONE">
      <formula>NOT(ISERROR(SEARCH("SELECCIONE",F15)))</formula>
    </cfRule>
  </conditionalFormatting>
  <conditionalFormatting sqref="F16">
    <cfRule type="containsText" dxfId="34" priority="11" operator="containsText" text="SELECCIONE">
      <formula>NOT(ISERROR(SEARCH("SELECCIONE",F16)))</formula>
    </cfRule>
  </conditionalFormatting>
  <conditionalFormatting sqref="F17">
    <cfRule type="containsText" dxfId="33" priority="10" operator="containsText" text="SELECCIONE">
      <formula>NOT(ISERROR(SEARCH("SELECCIONE",F17)))</formula>
    </cfRule>
  </conditionalFormatting>
  <conditionalFormatting sqref="F18">
    <cfRule type="containsText" dxfId="32" priority="9" operator="containsText" text="SELECCIONE">
      <formula>NOT(ISERROR(SEARCH("SELECCIONE",F18)))</formula>
    </cfRule>
  </conditionalFormatting>
  <conditionalFormatting sqref="F19">
    <cfRule type="containsText" dxfId="31" priority="8" operator="containsText" text="SELECCIONE">
      <formula>NOT(ISERROR(SEARCH("SELECCIONE",F19)))</formula>
    </cfRule>
  </conditionalFormatting>
  <conditionalFormatting sqref="F20">
    <cfRule type="containsText" dxfId="30" priority="7" operator="containsText" text="SELECCIONE">
      <formula>NOT(ISERROR(SEARCH("SELECCIONE",F20)))</formula>
    </cfRule>
  </conditionalFormatting>
  <conditionalFormatting sqref="F21">
    <cfRule type="containsText" dxfId="29" priority="6" operator="containsText" text="SELECCIONE">
      <formula>NOT(ISERROR(SEARCH("SELECCIONE",F21)))</formula>
    </cfRule>
  </conditionalFormatting>
  <conditionalFormatting sqref="F22">
    <cfRule type="containsText" dxfId="28" priority="5" operator="containsText" text="SELECCIONE">
      <formula>NOT(ISERROR(SEARCH("SELECCIONE",F22)))</formula>
    </cfRule>
  </conditionalFormatting>
  <conditionalFormatting sqref="F23">
    <cfRule type="containsText" dxfId="27" priority="4" operator="containsText" text="SELECCIONE">
      <formula>NOT(ISERROR(SEARCH("SELECCIONE",F23)))</formula>
    </cfRule>
  </conditionalFormatting>
  <conditionalFormatting sqref="F24">
    <cfRule type="containsText" dxfId="26" priority="3" operator="containsText" text="SELECCIONE">
      <formula>NOT(ISERROR(SEARCH("SELECCIONE",F24)))</formula>
    </cfRule>
  </conditionalFormatting>
  <conditionalFormatting sqref="F25">
    <cfRule type="containsText" dxfId="25" priority="2" operator="containsText" text="SELECCIONE">
      <formula>NOT(ISERROR(SEARCH("SELECCIONE",F25)))</formula>
    </cfRule>
  </conditionalFormatting>
  <conditionalFormatting sqref="F26">
    <cfRule type="containsText" dxfId="24" priority="1" operator="containsText" text="SELECCIONE">
      <formula>NOT(ISERROR(SEARCH("SELECCIONE",F26)))</formula>
    </cfRule>
  </conditionalFormatting>
  <dataValidations count="2">
    <dataValidation showInputMessage="1" showErrorMessage="1" errorTitle="Valor Crédito Escala Asignada" error="El valor del crédito de la escala asignada debe ser mayor o igual al valor del crédito de la escala más baja." sqref="O13:O1012 L13:L1012 I13:J1012" xr:uid="{00000000-0002-0000-0500-000000000000}"/>
    <dataValidation allowBlank="1" showInputMessage="1" showErrorMessage="1" errorTitle="Valor Crédito Escala Más Baja" error="El valor del crédito de la escala más baja debe ser menor o igual al valor del crédito de la escala asignada." sqref="P13:P1012 M13:M1012" xr:uid="{00000000-0002-0000-0500-000001000000}"/>
  </dataValidations>
  <pageMargins left="0.31496062992125984" right="0.11811023622047245" top="0.74803149606299213" bottom="0.55118110236220474" header="0.31496062992125984" footer="0.31496062992125984"/>
  <pageSetup paperSize="8" scale="69" orientation="landscape" r:id="rId1"/>
  <headerFooter>
    <oddFooter>&amp;C&amp;P de &amp;N</oddFooter>
  </headerFooter>
  <rowBreaks count="1" manualBreakCount="1">
    <brk id="65" min="1" max="1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SELECTORES!$H$4:$H$7</xm:f>
          </x14:formula1>
          <xm:sqref>D13:D1012</xm:sqref>
        </x14:dataValidation>
        <x14:dataValidation type="list" allowBlank="1" showInputMessage="1" showErrorMessage="1" xr:uid="{00000000-0002-0000-0500-000005000000}">
          <x14:formula1>
            <xm:f>SELECTORES!$N$4:$N$9</xm:f>
          </x14:formula1>
          <xm:sqref>F13:F1012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S144"/>
  <sheetViews>
    <sheetView zoomScale="70" zoomScaleNormal="70" zoomScaleSheetLayoutView="70" workbookViewId="0">
      <pane ySplit="11" topLeftCell="A12" activePane="bottomLeft" state="frozen"/>
      <selection activeCell="A14" sqref="A14"/>
      <selection pane="bottomLeft" sqref="A1:A1048576"/>
    </sheetView>
  </sheetViews>
  <sheetFormatPr baseColWidth="10" defaultColWidth="11" defaultRowHeight="15"/>
  <cols>
    <col min="1" max="1" width="5.5703125" style="91" hidden="1" customWidth="1"/>
    <col min="2" max="2" width="5.5703125" style="91" customWidth="1"/>
    <col min="3" max="3" width="40.5703125" style="91" customWidth="1"/>
    <col min="4" max="8" width="30.5703125" style="91" customWidth="1"/>
    <col min="9" max="9" width="40.5703125" style="114" customWidth="1"/>
    <col min="10" max="19" width="11" style="114"/>
    <col min="20" max="16384" width="11" style="91"/>
  </cols>
  <sheetData>
    <row r="1" spans="1:19" s="92" customFormat="1" ht="15" customHeight="1">
      <c r="I1" s="94"/>
      <c r="J1" s="94"/>
      <c r="K1" s="94"/>
      <c r="L1" s="94"/>
      <c r="M1" s="94"/>
      <c r="N1" s="94"/>
      <c r="O1" s="94"/>
      <c r="P1" s="94"/>
      <c r="Q1" s="94"/>
      <c r="R1" s="94"/>
      <c r="S1" s="94"/>
    </row>
    <row r="2" spans="1:19" s="92" customFormat="1" ht="20.100000000000001" customHeight="1">
      <c r="B2" s="292" t="s">
        <v>0</v>
      </c>
      <c r="C2" s="292"/>
      <c r="D2" s="292"/>
      <c r="E2" s="292"/>
      <c r="F2" s="292"/>
      <c r="G2" s="123"/>
      <c r="H2" s="302"/>
      <c r="I2" s="302"/>
      <c r="J2" s="94"/>
      <c r="K2" s="94"/>
      <c r="L2" s="94"/>
      <c r="M2" s="94"/>
      <c r="N2" s="94"/>
      <c r="O2" s="94"/>
      <c r="P2" s="94"/>
      <c r="Q2" s="94"/>
      <c r="R2" s="94"/>
      <c r="S2" s="94"/>
    </row>
    <row r="3" spans="1:19" s="92" customFormat="1" ht="20.100000000000001" customHeight="1">
      <c r="B3" s="292"/>
      <c r="C3" s="292"/>
      <c r="D3" s="292"/>
      <c r="E3" s="292"/>
      <c r="F3" s="292"/>
      <c r="G3" s="124"/>
      <c r="H3" s="302"/>
      <c r="I3" s="302"/>
      <c r="J3" s="94"/>
      <c r="K3" s="94"/>
      <c r="L3" s="94"/>
      <c r="M3" s="94"/>
      <c r="N3" s="94"/>
      <c r="O3" s="94"/>
      <c r="P3" s="94"/>
      <c r="Q3" s="94"/>
      <c r="R3" s="94"/>
      <c r="S3" s="94"/>
    </row>
    <row r="4" spans="1:19" s="92" customFormat="1" ht="20.100000000000001" customHeight="1">
      <c r="B4" s="299" t="s">
        <v>1</v>
      </c>
      <c r="C4" s="299"/>
      <c r="D4" s="299"/>
      <c r="E4" s="299"/>
      <c r="F4" s="299"/>
      <c r="G4" s="124"/>
      <c r="H4" s="302"/>
      <c r="I4" s="302"/>
      <c r="J4" s="94"/>
      <c r="K4" s="94"/>
      <c r="L4" s="94"/>
      <c r="M4" s="94"/>
      <c r="N4" s="94"/>
      <c r="O4" s="94"/>
      <c r="P4" s="94"/>
      <c r="Q4" s="94"/>
      <c r="R4" s="94"/>
      <c r="S4" s="94"/>
    </row>
    <row r="5" spans="1:19" s="92" customFormat="1" ht="20.100000000000001" customHeight="1">
      <c r="B5" s="292" t="s">
        <v>22</v>
      </c>
      <c r="C5" s="292"/>
      <c r="D5" s="292"/>
      <c r="E5" s="292"/>
      <c r="F5" s="292"/>
      <c r="G5" s="95" t="s">
        <v>2295</v>
      </c>
      <c r="H5" s="302"/>
      <c r="I5" s="302"/>
      <c r="J5" s="94"/>
      <c r="K5" s="94"/>
      <c r="L5" s="94"/>
      <c r="M5" s="94"/>
      <c r="N5" s="94"/>
      <c r="O5" s="94"/>
      <c r="P5" s="94"/>
      <c r="Q5" s="94"/>
      <c r="R5" s="94"/>
      <c r="S5" s="94"/>
    </row>
    <row r="6" spans="1:19" s="92" customFormat="1" ht="27" customHeight="1">
      <c r="B6" s="262" t="s">
        <v>8</v>
      </c>
      <c r="C6" s="262"/>
      <c r="D6" s="303" t="str">
        <f>'R1'!D9:G9</f>
        <v>UNIVERSIDAD SAN ANDRÉS</v>
      </c>
      <c r="E6" s="304"/>
      <c r="F6" s="258" t="s">
        <v>24</v>
      </c>
      <c r="G6" s="254"/>
      <c r="H6" s="291" t="s">
        <v>2361</v>
      </c>
      <c r="I6" s="291"/>
      <c r="J6" s="94"/>
      <c r="K6" s="94"/>
      <c r="L6" s="94"/>
      <c r="M6" s="94"/>
      <c r="N6" s="94"/>
      <c r="O6" s="94"/>
      <c r="P6" s="94"/>
      <c r="Q6" s="94"/>
      <c r="R6" s="94"/>
      <c r="S6" s="94"/>
    </row>
    <row r="7" spans="1:19" s="92" customFormat="1" ht="27" customHeight="1">
      <c r="B7" s="125"/>
      <c r="C7" s="125"/>
      <c r="D7" s="126"/>
      <c r="E7" s="126"/>
      <c r="F7" s="301" t="s">
        <v>2320</v>
      </c>
      <c r="G7" s="301"/>
      <c r="H7" s="301"/>
      <c r="I7" s="301"/>
      <c r="J7" s="94"/>
      <c r="K7" s="94"/>
      <c r="L7" s="94"/>
      <c r="M7" s="94"/>
      <c r="N7" s="94"/>
      <c r="O7" s="94"/>
      <c r="P7" s="94"/>
      <c r="Q7" s="94"/>
      <c r="R7" s="94"/>
      <c r="S7" s="94"/>
    </row>
    <row r="8" spans="1:19" s="101" customFormat="1" ht="24.95" customHeight="1">
      <c r="A8" s="93"/>
      <c r="B8" s="97" t="s">
        <v>2242</v>
      </c>
      <c r="C8" s="98"/>
      <c r="D8" s="99"/>
      <c r="E8" s="99"/>
      <c r="F8" s="99"/>
      <c r="G8" s="99"/>
      <c r="H8" s="99"/>
      <c r="I8" s="99"/>
      <c r="J8" s="127"/>
      <c r="K8" s="127"/>
      <c r="L8" s="127"/>
      <c r="M8" s="127"/>
      <c r="N8" s="127"/>
      <c r="O8" s="127"/>
      <c r="P8" s="127"/>
      <c r="Q8" s="127"/>
      <c r="R8" s="127"/>
      <c r="S8" s="93"/>
    </row>
    <row r="9" spans="1:19" s="92" customFormat="1" ht="50.25" customHeight="1">
      <c r="A9" s="94"/>
      <c r="B9" s="278" t="s">
        <v>2341</v>
      </c>
      <c r="C9" s="278"/>
      <c r="D9" s="278"/>
      <c r="E9" s="278"/>
      <c r="F9" s="278"/>
      <c r="G9" s="99"/>
      <c r="H9" s="99"/>
      <c r="I9" s="99"/>
      <c r="J9" s="128"/>
      <c r="K9" s="128"/>
      <c r="L9" s="128"/>
      <c r="M9" s="128"/>
      <c r="N9" s="128"/>
      <c r="O9" s="128"/>
      <c r="P9" s="128"/>
      <c r="Q9" s="128"/>
      <c r="R9" s="128"/>
      <c r="S9" s="94"/>
    </row>
    <row r="10" spans="1:19" s="94" customFormat="1" ht="27" customHeight="1">
      <c r="B10" s="125"/>
      <c r="C10" s="125"/>
      <c r="D10" s="126"/>
      <c r="E10" s="126"/>
      <c r="F10" s="126"/>
      <c r="G10" s="49" t="s">
        <v>14</v>
      </c>
      <c r="H10" s="105">
        <f>+SUM(H12:H111)</f>
        <v>0</v>
      </c>
      <c r="I10" s="103"/>
    </row>
    <row r="11" spans="1:19" s="92" customFormat="1" ht="80.099999999999994" customHeight="1">
      <c r="B11" s="88" t="s">
        <v>2305</v>
      </c>
      <c r="C11" s="88" t="s">
        <v>2300</v>
      </c>
      <c r="D11" s="88" t="s">
        <v>2249</v>
      </c>
      <c r="E11" s="88" t="s">
        <v>2299</v>
      </c>
      <c r="F11" s="88" t="s">
        <v>2250</v>
      </c>
      <c r="G11" s="88" t="s">
        <v>2251</v>
      </c>
      <c r="H11" s="88" t="s">
        <v>2342</v>
      </c>
      <c r="I11" s="88" t="s">
        <v>2237</v>
      </c>
      <c r="J11" s="94"/>
      <c r="K11" s="94"/>
      <c r="L11" s="94"/>
      <c r="M11" s="94"/>
      <c r="N11" s="94"/>
      <c r="O11" s="94"/>
      <c r="P11" s="94"/>
      <c r="Q11" s="94"/>
      <c r="R11" s="94"/>
      <c r="S11" s="94"/>
    </row>
    <row r="12" spans="1:19">
      <c r="B12" s="129">
        <v>1</v>
      </c>
      <c r="C12" s="106"/>
      <c r="D12" s="36" t="s">
        <v>190</v>
      </c>
      <c r="E12" s="107"/>
      <c r="F12" s="106" t="s">
        <v>190</v>
      </c>
      <c r="G12" s="106"/>
      <c r="H12" s="71">
        <v>0</v>
      </c>
      <c r="I12" s="169"/>
    </row>
    <row r="13" spans="1:19">
      <c r="B13" s="41">
        <v>2</v>
      </c>
      <c r="C13" s="130"/>
      <c r="D13" s="36" t="s">
        <v>190</v>
      </c>
      <c r="E13" s="111"/>
      <c r="F13" s="106" t="s">
        <v>190</v>
      </c>
      <c r="G13" s="106"/>
      <c r="H13" s="71">
        <v>0</v>
      </c>
      <c r="I13" s="169"/>
    </row>
    <row r="14" spans="1:19">
      <c r="B14" s="41">
        <v>3</v>
      </c>
      <c r="C14" s="130"/>
      <c r="D14" s="36" t="s">
        <v>190</v>
      </c>
      <c r="E14" s="111"/>
      <c r="F14" s="106" t="s">
        <v>190</v>
      </c>
      <c r="G14" s="106"/>
      <c r="H14" s="71">
        <v>0</v>
      </c>
      <c r="I14" s="169"/>
    </row>
    <row r="15" spans="1:19">
      <c r="B15" s="41">
        <v>4</v>
      </c>
      <c r="C15" s="130"/>
      <c r="D15" s="36" t="s">
        <v>190</v>
      </c>
      <c r="E15" s="111"/>
      <c r="F15" s="106" t="s">
        <v>190</v>
      </c>
      <c r="G15" s="106"/>
      <c r="H15" s="71">
        <v>0</v>
      </c>
      <c r="I15" s="169"/>
    </row>
    <row r="16" spans="1:19">
      <c r="B16" s="129">
        <v>5</v>
      </c>
      <c r="C16" s="130"/>
      <c r="D16" s="36" t="s">
        <v>190</v>
      </c>
      <c r="E16" s="111"/>
      <c r="F16" s="106" t="s">
        <v>190</v>
      </c>
      <c r="G16" s="106"/>
      <c r="H16" s="71">
        <v>0</v>
      </c>
      <c r="I16" s="169"/>
    </row>
    <row r="17" spans="2:9">
      <c r="B17" s="41">
        <v>6</v>
      </c>
      <c r="C17" s="130"/>
      <c r="D17" s="36" t="s">
        <v>190</v>
      </c>
      <c r="E17" s="111"/>
      <c r="F17" s="106" t="s">
        <v>190</v>
      </c>
      <c r="G17" s="106"/>
      <c r="H17" s="71">
        <v>0</v>
      </c>
      <c r="I17" s="169"/>
    </row>
    <row r="18" spans="2:9">
      <c r="B18" s="41">
        <v>7</v>
      </c>
      <c r="C18" s="130"/>
      <c r="D18" s="36" t="s">
        <v>190</v>
      </c>
      <c r="E18" s="111"/>
      <c r="F18" s="106" t="s">
        <v>190</v>
      </c>
      <c r="G18" s="106"/>
      <c r="H18" s="71">
        <v>0</v>
      </c>
      <c r="I18" s="169"/>
    </row>
    <row r="19" spans="2:9">
      <c r="B19" s="41">
        <v>8</v>
      </c>
      <c r="C19" s="130"/>
      <c r="D19" s="36" t="s">
        <v>190</v>
      </c>
      <c r="E19" s="111"/>
      <c r="F19" s="106" t="s">
        <v>190</v>
      </c>
      <c r="G19" s="106"/>
      <c r="H19" s="71">
        <v>0</v>
      </c>
      <c r="I19" s="169"/>
    </row>
    <row r="20" spans="2:9">
      <c r="B20" s="129">
        <v>9</v>
      </c>
      <c r="C20" s="130"/>
      <c r="D20" s="36" t="s">
        <v>190</v>
      </c>
      <c r="E20" s="111"/>
      <c r="F20" s="106" t="s">
        <v>190</v>
      </c>
      <c r="G20" s="106"/>
      <c r="H20" s="71">
        <v>0</v>
      </c>
      <c r="I20" s="169"/>
    </row>
    <row r="21" spans="2:9">
      <c r="B21" s="41">
        <v>10</v>
      </c>
      <c r="C21" s="130"/>
      <c r="D21" s="36" t="s">
        <v>190</v>
      </c>
      <c r="E21" s="111"/>
      <c r="F21" s="106" t="s">
        <v>190</v>
      </c>
      <c r="G21" s="106"/>
      <c r="H21" s="71">
        <v>0</v>
      </c>
      <c r="I21" s="169"/>
    </row>
    <row r="22" spans="2:9">
      <c r="B22" s="41">
        <v>11</v>
      </c>
      <c r="C22" s="130"/>
      <c r="D22" s="36" t="s">
        <v>190</v>
      </c>
      <c r="E22" s="111"/>
      <c r="F22" s="106" t="s">
        <v>190</v>
      </c>
      <c r="G22" s="106"/>
      <c r="H22" s="71">
        <v>0</v>
      </c>
      <c r="I22" s="169"/>
    </row>
    <row r="23" spans="2:9">
      <c r="B23" s="41">
        <v>12</v>
      </c>
      <c r="C23" s="130"/>
      <c r="D23" s="36" t="s">
        <v>190</v>
      </c>
      <c r="E23" s="111"/>
      <c r="F23" s="106" t="s">
        <v>190</v>
      </c>
      <c r="G23" s="106"/>
      <c r="H23" s="71">
        <v>0</v>
      </c>
      <c r="I23" s="169"/>
    </row>
    <row r="24" spans="2:9">
      <c r="B24" s="129">
        <v>13</v>
      </c>
      <c r="C24" s="130"/>
      <c r="D24" s="36" t="s">
        <v>190</v>
      </c>
      <c r="E24" s="111"/>
      <c r="F24" s="106" t="s">
        <v>190</v>
      </c>
      <c r="G24" s="106"/>
      <c r="H24" s="71">
        <v>0</v>
      </c>
      <c r="I24" s="169"/>
    </row>
    <row r="25" spans="2:9">
      <c r="B25" s="41">
        <v>14</v>
      </c>
      <c r="C25" s="130"/>
      <c r="D25" s="36" t="s">
        <v>190</v>
      </c>
      <c r="E25" s="111"/>
      <c r="F25" s="106" t="s">
        <v>190</v>
      </c>
      <c r="G25" s="106"/>
      <c r="H25" s="71">
        <v>0</v>
      </c>
      <c r="I25" s="169"/>
    </row>
    <row r="26" spans="2:9">
      <c r="B26" s="41">
        <v>15</v>
      </c>
      <c r="C26" s="130"/>
      <c r="D26" s="36" t="s">
        <v>190</v>
      </c>
      <c r="E26" s="111"/>
      <c r="F26" s="106" t="s">
        <v>190</v>
      </c>
      <c r="G26" s="106"/>
      <c r="H26" s="71">
        <v>0</v>
      </c>
      <c r="I26" s="169"/>
    </row>
    <row r="27" spans="2:9">
      <c r="B27" s="41">
        <v>16</v>
      </c>
      <c r="C27" s="130"/>
      <c r="D27" s="36" t="s">
        <v>190</v>
      </c>
      <c r="E27" s="111"/>
      <c r="F27" s="106" t="s">
        <v>190</v>
      </c>
      <c r="G27" s="106"/>
      <c r="H27" s="71">
        <v>0</v>
      </c>
      <c r="I27" s="169"/>
    </row>
    <row r="28" spans="2:9">
      <c r="B28" s="129">
        <v>17</v>
      </c>
      <c r="C28" s="130"/>
      <c r="D28" s="36" t="s">
        <v>190</v>
      </c>
      <c r="E28" s="111"/>
      <c r="F28" s="106" t="s">
        <v>190</v>
      </c>
      <c r="G28" s="106"/>
      <c r="H28" s="71">
        <v>0</v>
      </c>
      <c r="I28" s="169"/>
    </row>
    <row r="29" spans="2:9">
      <c r="B29" s="41">
        <v>18</v>
      </c>
      <c r="C29" s="130"/>
      <c r="D29" s="36" t="s">
        <v>190</v>
      </c>
      <c r="E29" s="111"/>
      <c r="F29" s="106" t="s">
        <v>190</v>
      </c>
      <c r="G29" s="106"/>
      <c r="H29" s="71">
        <v>0</v>
      </c>
      <c r="I29" s="169"/>
    </row>
    <row r="30" spans="2:9">
      <c r="B30" s="41">
        <v>19</v>
      </c>
      <c r="C30" s="130"/>
      <c r="D30" s="36" t="s">
        <v>190</v>
      </c>
      <c r="E30" s="111"/>
      <c r="F30" s="106" t="s">
        <v>190</v>
      </c>
      <c r="G30" s="106"/>
      <c r="H30" s="71">
        <v>0</v>
      </c>
      <c r="I30" s="169"/>
    </row>
    <row r="31" spans="2:9">
      <c r="B31" s="41">
        <v>20</v>
      </c>
      <c r="C31" s="130"/>
      <c r="D31" s="36" t="s">
        <v>190</v>
      </c>
      <c r="E31" s="111"/>
      <c r="F31" s="106" t="s">
        <v>190</v>
      </c>
      <c r="G31" s="106"/>
      <c r="H31" s="71">
        <v>0</v>
      </c>
      <c r="I31" s="169"/>
    </row>
    <row r="32" spans="2:9">
      <c r="B32" s="129">
        <v>21</v>
      </c>
      <c r="C32" s="130"/>
      <c r="D32" s="36" t="s">
        <v>190</v>
      </c>
      <c r="E32" s="111"/>
      <c r="F32" s="106" t="s">
        <v>190</v>
      </c>
      <c r="G32" s="106"/>
      <c r="H32" s="71">
        <v>0</v>
      </c>
      <c r="I32" s="169"/>
    </row>
    <row r="33" spans="2:9">
      <c r="B33" s="41">
        <v>22</v>
      </c>
      <c r="C33" s="130"/>
      <c r="D33" s="36" t="s">
        <v>190</v>
      </c>
      <c r="E33" s="111"/>
      <c r="F33" s="106" t="s">
        <v>190</v>
      </c>
      <c r="G33" s="106"/>
      <c r="H33" s="71">
        <v>0</v>
      </c>
      <c r="I33" s="169"/>
    </row>
    <row r="34" spans="2:9">
      <c r="B34" s="41">
        <v>23</v>
      </c>
      <c r="C34" s="130"/>
      <c r="D34" s="36" t="s">
        <v>190</v>
      </c>
      <c r="E34" s="111"/>
      <c r="F34" s="106" t="s">
        <v>190</v>
      </c>
      <c r="G34" s="106"/>
      <c r="H34" s="71">
        <v>0</v>
      </c>
      <c r="I34" s="169"/>
    </row>
    <row r="35" spans="2:9">
      <c r="B35" s="41">
        <v>24</v>
      </c>
      <c r="C35" s="130"/>
      <c r="D35" s="36" t="s">
        <v>190</v>
      </c>
      <c r="E35" s="111"/>
      <c r="F35" s="106" t="s">
        <v>190</v>
      </c>
      <c r="G35" s="106"/>
      <c r="H35" s="71">
        <v>0</v>
      </c>
      <c r="I35" s="169"/>
    </row>
    <row r="36" spans="2:9">
      <c r="B36" s="129">
        <v>25</v>
      </c>
      <c r="C36" s="130"/>
      <c r="D36" s="36" t="s">
        <v>190</v>
      </c>
      <c r="E36" s="111"/>
      <c r="F36" s="106" t="s">
        <v>190</v>
      </c>
      <c r="G36" s="106"/>
      <c r="H36" s="71">
        <v>0</v>
      </c>
      <c r="I36" s="169"/>
    </row>
    <row r="37" spans="2:9">
      <c r="B37" s="41">
        <v>26</v>
      </c>
      <c r="C37" s="130"/>
      <c r="D37" s="36" t="s">
        <v>190</v>
      </c>
      <c r="E37" s="111"/>
      <c r="F37" s="106" t="s">
        <v>190</v>
      </c>
      <c r="G37" s="106"/>
      <c r="H37" s="71">
        <v>0</v>
      </c>
      <c r="I37" s="169"/>
    </row>
    <row r="38" spans="2:9">
      <c r="B38" s="41">
        <v>27</v>
      </c>
      <c r="C38" s="130"/>
      <c r="D38" s="36" t="s">
        <v>190</v>
      </c>
      <c r="E38" s="111"/>
      <c r="F38" s="106" t="s">
        <v>190</v>
      </c>
      <c r="G38" s="106"/>
      <c r="H38" s="71">
        <v>0</v>
      </c>
      <c r="I38" s="169"/>
    </row>
    <row r="39" spans="2:9">
      <c r="B39" s="41">
        <v>28</v>
      </c>
      <c r="C39" s="130"/>
      <c r="D39" s="36" t="s">
        <v>190</v>
      </c>
      <c r="E39" s="111"/>
      <c r="F39" s="106" t="s">
        <v>190</v>
      </c>
      <c r="G39" s="106"/>
      <c r="H39" s="71">
        <v>0</v>
      </c>
      <c r="I39" s="169"/>
    </row>
    <row r="40" spans="2:9">
      <c r="B40" s="129">
        <v>29</v>
      </c>
      <c r="C40" s="130"/>
      <c r="D40" s="36" t="s">
        <v>190</v>
      </c>
      <c r="E40" s="111"/>
      <c r="F40" s="106" t="s">
        <v>190</v>
      </c>
      <c r="G40" s="106"/>
      <c r="H40" s="71">
        <v>0</v>
      </c>
      <c r="I40" s="169"/>
    </row>
    <row r="41" spans="2:9">
      <c r="B41" s="41">
        <v>30</v>
      </c>
      <c r="C41" s="130"/>
      <c r="D41" s="36" t="s">
        <v>190</v>
      </c>
      <c r="E41" s="111"/>
      <c r="F41" s="106" t="s">
        <v>190</v>
      </c>
      <c r="G41" s="106"/>
      <c r="H41" s="71">
        <v>0</v>
      </c>
      <c r="I41" s="169"/>
    </row>
    <row r="42" spans="2:9" hidden="1">
      <c r="B42" s="41">
        <v>31</v>
      </c>
      <c r="C42" s="130"/>
      <c r="D42" s="36" t="s">
        <v>190</v>
      </c>
      <c r="E42" s="111"/>
      <c r="F42" s="106" t="s">
        <v>190</v>
      </c>
      <c r="G42" s="106"/>
      <c r="H42" s="71">
        <v>0</v>
      </c>
      <c r="I42" s="169"/>
    </row>
    <row r="43" spans="2:9" hidden="1">
      <c r="B43" s="41">
        <v>32</v>
      </c>
      <c r="C43" s="130"/>
      <c r="D43" s="36" t="s">
        <v>190</v>
      </c>
      <c r="E43" s="111"/>
      <c r="F43" s="106" t="s">
        <v>190</v>
      </c>
      <c r="G43" s="106"/>
      <c r="H43" s="71">
        <v>0</v>
      </c>
      <c r="I43" s="169"/>
    </row>
    <row r="44" spans="2:9" hidden="1">
      <c r="B44" s="41">
        <v>33</v>
      </c>
      <c r="C44" s="130"/>
      <c r="D44" s="36" t="s">
        <v>190</v>
      </c>
      <c r="E44" s="111"/>
      <c r="F44" s="106" t="s">
        <v>190</v>
      </c>
      <c r="G44" s="106"/>
      <c r="H44" s="71">
        <v>0</v>
      </c>
      <c r="I44" s="169"/>
    </row>
    <row r="45" spans="2:9" hidden="1">
      <c r="B45" s="41">
        <v>34</v>
      </c>
      <c r="C45" s="130"/>
      <c r="D45" s="36" t="s">
        <v>190</v>
      </c>
      <c r="E45" s="111"/>
      <c r="F45" s="106" t="s">
        <v>190</v>
      </c>
      <c r="G45" s="106"/>
      <c r="H45" s="71">
        <v>0</v>
      </c>
      <c r="I45" s="169"/>
    </row>
    <row r="46" spans="2:9" hidden="1">
      <c r="B46" s="41">
        <v>35</v>
      </c>
      <c r="C46" s="130"/>
      <c r="D46" s="36" t="s">
        <v>190</v>
      </c>
      <c r="E46" s="111"/>
      <c r="F46" s="106" t="s">
        <v>190</v>
      </c>
      <c r="G46" s="106"/>
      <c r="H46" s="71">
        <v>0</v>
      </c>
      <c r="I46" s="169"/>
    </row>
    <row r="47" spans="2:9" hidden="1">
      <c r="B47" s="41">
        <v>36</v>
      </c>
      <c r="C47" s="130"/>
      <c r="D47" s="36" t="s">
        <v>190</v>
      </c>
      <c r="E47" s="111"/>
      <c r="F47" s="106" t="s">
        <v>190</v>
      </c>
      <c r="G47" s="106"/>
      <c r="H47" s="71">
        <v>0</v>
      </c>
      <c r="I47" s="169"/>
    </row>
    <row r="48" spans="2:9" hidden="1">
      <c r="B48" s="41">
        <v>37</v>
      </c>
      <c r="C48" s="130"/>
      <c r="D48" s="36" t="s">
        <v>190</v>
      </c>
      <c r="E48" s="111"/>
      <c r="F48" s="106" t="s">
        <v>190</v>
      </c>
      <c r="G48" s="106"/>
      <c r="H48" s="71">
        <v>0</v>
      </c>
      <c r="I48" s="169"/>
    </row>
    <row r="49" spans="2:9" hidden="1">
      <c r="B49" s="41">
        <v>38</v>
      </c>
      <c r="C49" s="130"/>
      <c r="D49" s="36" t="s">
        <v>190</v>
      </c>
      <c r="E49" s="111"/>
      <c r="F49" s="106" t="s">
        <v>190</v>
      </c>
      <c r="G49" s="106"/>
      <c r="H49" s="71">
        <v>0</v>
      </c>
      <c r="I49" s="169"/>
    </row>
    <row r="50" spans="2:9" hidden="1">
      <c r="B50" s="41">
        <v>39</v>
      </c>
      <c r="C50" s="130"/>
      <c r="D50" s="36" t="s">
        <v>190</v>
      </c>
      <c r="E50" s="111"/>
      <c r="F50" s="106" t="s">
        <v>190</v>
      </c>
      <c r="G50" s="106"/>
      <c r="H50" s="71">
        <v>0</v>
      </c>
      <c r="I50" s="169"/>
    </row>
    <row r="51" spans="2:9" hidden="1">
      <c r="B51" s="41">
        <v>40</v>
      </c>
      <c r="C51" s="130"/>
      <c r="D51" s="36" t="s">
        <v>190</v>
      </c>
      <c r="E51" s="111"/>
      <c r="F51" s="106" t="s">
        <v>190</v>
      </c>
      <c r="G51" s="106"/>
      <c r="H51" s="71">
        <v>0</v>
      </c>
      <c r="I51" s="169"/>
    </row>
    <row r="52" spans="2:9" hidden="1">
      <c r="B52" s="41">
        <v>41</v>
      </c>
      <c r="C52" s="130"/>
      <c r="D52" s="36" t="s">
        <v>190</v>
      </c>
      <c r="E52" s="111"/>
      <c r="F52" s="106" t="s">
        <v>190</v>
      </c>
      <c r="G52" s="106"/>
      <c r="H52" s="71">
        <v>0</v>
      </c>
      <c r="I52" s="169"/>
    </row>
    <row r="53" spans="2:9" hidden="1">
      <c r="B53" s="41">
        <v>42</v>
      </c>
      <c r="C53" s="130"/>
      <c r="D53" s="36" t="s">
        <v>190</v>
      </c>
      <c r="E53" s="111"/>
      <c r="F53" s="106" t="s">
        <v>190</v>
      </c>
      <c r="G53" s="106"/>
      <c r="H53" s="71">
        <v>0</v>
      </c>
      <c r="I53" s="169"/>
    </row>
    <row r="54" spans="2:9" hidden="1">
      <c r="B54" s="41">
        <v>43</v>
      </c>
      <c r="C54" s="130"/>
      <c r="D54" s="36" t="s">
        <v>190</v>
      </c>
      <c r="E54" s="111"/>
      <c r="F54" s="106" t="s">
        <v>190</v>
      </c>
      <c r="G54" s="106"/>
      <c r="H54" s="71">
        <v>0</v>
      </c>
      <c r="I54" s="169"/>
    </row>
    <row r="55" spans="2:9" hidden="1">
      <c r="B55" s="41">
        <v>44</v>
      </c>
      <c r="C55" s="130"/>
      <c r="D55" s="36" t="s">
        <v>190</v>
      </c>
      <c r="E55" s="111"/>
      <c r="F55" s="106" t="s">
        <v>190</v>
      </c>
      <c r="G55" s="106"/>
      <c r="H55" s="71">
        <v>0</v>
      </c>
      <c r="I55" s="169"/>
    </row>
    <row r="56" spans="2:9" hidden="1">
      <c r="B56" s="41">
        <v>45</v>
      </c>
      <c r="C56" s="130"/>
      <c r="D56" s="36" t="s">
        <v>190</v>
      </c>
      <c r="E56" s="111"/>
      <c r="F56" s="106" t="s">
        <v>190</v>
      </c>
      <c r="G56" s="106"/>
      <c r="H56" s="71">
        <v>0</v>
      </c>
      <c r="I56" s="169"/>
    </row>
    <row r="57" spans="2:9" hidden="1">
      <c r="B57" s="41">
        <v>46</v>
      </c>
      <c r="C57" s="130"/>
      <c r="D57" s="36" t="s">
        <v>190</v>
      </c>
      <c r="E57" s="111"/>
      <c r="F57" s="106" t="s">
        <v>190</v>
      </c>
      <c r="G57" s="106"/>
      <c r="H57" s="71">
        <v>0</v>
      </c>
      <c r="I57" s="169"/>
    </row>
    <row r="58" spans="2:9" hidden="1">
      <c r="B58" s="41">
        <v>47</v>
      </c>
      <c r="C58" s="130"/>
      <c r="D58" s="36" t="s">
        <v>190</v>
      </c>
      <c r="E58" s="111"/>
      <c r="F58" s="106" t="s">
        <v>190</v>
      </c>
      <c r="G58" s="106"/>
      <c r="H58" s="71">
        <v>0</v>
      </c>
      <c r="I58" s="169"/>
    </row>
    <row r="59" spans="2:9" hidden="1">
      <c r="B59" s="41">
        <v>48</v>
      </c>
      <c r="C59" s="130"/>
      <c r="D59" s="36" t="s">
        <v>190</v>
      </c>
      <c r="E59" s="111"/>
      <c r="F59" s="106" t="s">
        <v>190</v>
      </c>
      <c r="G59" s="106"/>
      <c r="H59" s="71">
        <v>0</v>
      </c>
      <c r="I59" s="169"/>
    </row>
    <row r="60" spans="2:9" hidden="1">
      <c r="B60" s="41">
        <v>49</v>
      </c>
      <c r="C60" s="130"/>
      <c r="D60" s="36" t="s">
        <v>190</v>
      </c>
      <c r="E60" s="111"/>
      <c r="F60" s="106" t="s">
        <v>190</v>
      </c>
      <c r="G60" s="106"/>
      <c r="H60" s="71">
        <v>0</v>
      </c>
      <c r="I60" s="169"/>
    </row>
    <row r="61" spans="2:9" hidden="1">
      <c r="B61" s="41">
        <v>50</v>
      </c>
      <c r="C61" s="130"/>
      <c r="D61" s="36" t="s">
        <v>190</v>
      </c>
      <c r="E61" s="111"/>
      <c r="F61" s="106" t="s">
        <v>190</v>
      </c>
      <c r="G61" s="106"/>
      <c r="H61" s="71">
        <v>0</v>
      </c>
      <c r="I61" s="169"/>
    </row>
    <row r="62" spans="2:9" hidden="1">
      <c r="B62" s="41">
        <v>51</v>
      </c>
      <c r="C62" s="130"/>
      <c r="D62" s="36" t="s">
        <v>190</v>
      </c>
      <c r="E62" s="111"/>
      <c r="F62" s="106" t="s">
        <v>190</v>
      </c>
      <c r="G62" s="106"/>
      <c r="H62" s="71">
        <v>0</v>
      </c>
      <c r="I62" s="169"/>
    </row>
    <row r="63" spans="2:9" hidden="1">
      <c r="B63" s="41">
        <v>52</v>
      </c>
      <c r="C63" s="130"/>
      <c r="D63" s="36" t="s">
        <v>190</v>
      </c>
      <c r="E63" s="111"/>
      <c r="F63" s="106" t="s">
        <v>190</v>
      </c>
      <c r="G63" s="106"/>
      <c r="H63" s="71">
        <v>0</v>
      </c>
      <c r="I63" s="169"/>
    </row>
    <row r="64" spans="2:9" hidden="1">
      <c r="B64" s="41">
        <v>53</v>
      </c>
      <c r="C64" s="130"/>
      <c r="D64" s="36" t="s">
        <v>190</v>
      </c>
      <c r="E64" s="111"/>
      <c r="F64" s="106" t="s">
        <v>190</v>
      </c>
      <c r="G64" s="106"/>
      <c r="H64" s="71">
        <v>0</v>
      </c>
      <c r="I64" s="169"/>
    </row>
    <row r="65" spans="2:9" hidden="1">
      <c r="B65" s="41">
        <v>54</v>
      </c>
      <c r="C65" s="130"/>
      <c r="D65" s="36" t="s">
        <v>190</v>
      </c>
      <c r="E65" s="111"/>
      <c r="F65" s="106" t="s">
        <v>190</v>
      </c>
      <c r="G65" s="106"/>
      <c r="H65" s="71">
        <v>0</v>
      </c>
      <c r="I65" s="169"/>
    </row>
    <row r="66" spans="2:9" hidden="1">
      <c r="B66" s="41">
        <v>55</v>
      </c>
      <c r="C66" s="130"/>
      <c r="D66" s="36" t="s">
        <v>190</v>
      </c>
      <c r="E66" s="111"/>
      <c r="F66" s="106" t="s">
        <v>190</v>
      </c>
      <c r="G66" s="106"/>
      <c r="H66" s="71">
        <v>0</v>
      </c>
      <c r="I66" s="169"/>
    </row>
    <row r="67" spans="2:9" hidden="1">
      <c r="B67" s="41">
        <v>56</v>
      </c>
      <c r="C67" s="130"/>
      <c r="D67" s="36" t="s">
        <v>190</v>
      </c>
      <c r="E67" s="111"/>
      <c r="F67" s="106" t="s">
        <v>190</v>
      </c>
      <c r="G67" s="106"/>
      <c r="H67" s="71">
        <v>0</v>
      </c>
      <c r="I67" s="169"/>
    </row>
    <row r="68" spans="2:9" hidden="1">
      <c r="B68" s="41">
        <v>57</v>
      </c>
      <c r="C68" s="130"/>
      <c r="D68" s="36" t="s">
        <v>190</v>
      </c>
      <c r="E68" s="111"/>
      <c r="F68" s="106" t="s">
        <v>190</v>
      </c>
      <c r="G68" s="106"/>
      <c r="H68" s="71">
        <v>0</v>
      </c>
      <c r="I68" s="169"/>
    </row>
    <row r="69" spans="2:9" hidden="1">
      <c r="B69" s="41">
        <v>58</v>
      </c>
      <c r="C69" s="130"/>
      <c r="D69" s="36" t="s">
        <v>190</v>
      </c>
      <c r="E69" s="111"/>
      <c r="F69" s="106" t="s">
        <v>190</v>
      </c>
      <c r="G69" s="106"/>
      <c r="H69" s="71">
        <v>0</v>
      </c>
      <c r="I69" s="169"/>
    </row>
    <row r="70" spans="2:9" hidden="1">
      <c r="B70" s="41">
        <v>59</v>
      </c>
      <c r="C70" s="130"/>
      <c r="D70" s="36" t="s">
        <v>190</v>
      </c>
      <c r="E70" s="111"/>
      <c r="F70" s="106" t="s">
        <v>190</v>
      </c>
      <c r="G70" s="106"/>
      <c r="H70" s="71">
        <v>0</v>
      </c>
      <c r="I70" s="169"/>
    </row>
    <row r="71" spans="2:9" hidden="1">
      <c r="B71" s="41">
        <v>60</v>
      </c>
      <c r="C71" s="130"/>
      <c r="D71" s="36" t="s">
        <v>190</v>
      </c>
      <c r="E71" s="111"/>
      <c r="F71" s="106" t="s">
        <v>190</v>
      </c>
      <c r="G71" s="106"/>
      <c r="H71" s="71">
        <v>0</v>
      </c>
      <c r="I71" s="169"/>
    </row>
    <row r="72" spans="2:9" hidden="1">
      <c r="B72" s="41">
        <v>61</v>
      </c>
      <c r="C72" s="130"/>
      <c r="D72" s="36" t="s">
        <v>190</v>
      </c>
      <c r="E72" s="111"/>
      <c r="F72" s="106" t="s">
        <v>190</v>
      </c>
      <c r="G72" s="106"/>
      <c r="H72" s="71">
        <v>0</v>
      </c>
      <c r="I72" s="169"/>
    </row>
    <row r="73" spans="2:9" hidden="1">
      <c r="B73" s="41">
        <v>62</v>
      </c>
      <c r="C73" s="130"/>
      <c r="D73" s="36" t="s">
        <v>190</v>
      </c>
      <c r="E73" s="111"/>
      <c r="F73" s="106" t="s">
        <v>190</v>
      </c>
      <c r="G73" s="106"/>
      <c r="H73" s="71">
        <v>0</v>
      </c>
      <c r="I73" s="169"/>
    </row>
    <row r="74" spans="2:9" hidden="1">
      <c r="B74" s="41">
        <v>63</v>
      </c>
      <c r="C74" s="130"/>
      <c r="D74" s="36" t="s">
        <v>190</v>
      </c>
      <c r="E74" s="111"/>
      <c r="F74" s="106" t="s">
        <v>190</v>
      </c>
      <c r="G74" s="106"/>
      <c r="H74" s="71">
        <v>0</v>
      </c>
      <c r="I74" s="169"/>
    </row>
    <row r="75" spans="2:9" hidden="1">
      <c r="B75" s="41">
        <v>64</v>
      </c>
      <c r="C75" s="130"/>
      <c r="D75" s="36" t="s">
        <v>190</v>
      </c>
      <c r="E75" s="111"/>
      <c r="F75" s="106" t="s">
        <v>190</v>
      </c>
      <c r="G75" s="106"/>
      <c r="H75" s="71">
        <v>0</v>
      </c>
      <c r="I75" s="169"/>
    </row>
    <row r="76" spans="2:9" hidden="1">
      <c r="B76" s="41">
        <v>65</v>
      </c>
      <c r="C76" s="130"/>
      <c r="D76" s="36" t="s">
        <v>190</v>
      </c>
      <c r="E76" s="111"/>
      <c r="F76" s="106" t="s">
        <v>190</v>
      </c>
      <c r="G76" s="106"/>
      <c r="H76" s="71">
        <v>0</v>
      </c>
      <c r="I76" s="169"/>
    </row>
    <row r="77" spans="2:9" hidden="1">
      <c r="B77" s="41">
        <v>66</v>
      </c>
      <c r="C77" s="130"/>
      <c r="D77" s="36" t="s">
        <v>190</v>
      </c>
      <c r="E77" s="111"/>
      <c r="F77" s="106" t="s">
        <v>190</v>
      </c>
      <c r="G77" s="106"/>
      <c r="H77" s="71">
        <v>0</v>
      </c>
      <c r="I77" s="169"/>
    </row>
    <row r="78" spans="2:9" hidden="1">
      <c r="B78" s="41">
        <v>67</v>
      </c>
      <c r="C78" s="130"/>
      <c r="D78" s="36" t="s">
        <v>190</v>
      </c>
      <c r="E78" s="111"/>
      <c r="F78" s="106" t="s">
        <v>190</v>
      </c>
      <c r="G78" s="106"/>
      <c r="H78" s="71">
        <v>0</v>
      </c>
      <c r="I78" s="169"/>
    </row>
    <row r="79" spans="2:9" hidden="1">
      <c r="B79" s="41">
        <v>68</v>
      </c>
      <c r="C79" s="130"/>
      <c r="D79" s="36" t="s">
        <v>190</v>
      </c>
      <c r="E79" s="111"/>
      <c r="F79" s="106" t="s">
        <v>190</v>
      </c>
      <c r="G79" s="106"/>
      <c r="H79" s="71">
        <v>0</v>
      </c>
      <c r="I79" s="169"/>
    </row>
    <row r="80" spans="2:9" hidden="1">
      <c r="B80" s="41">
        <v>69</v>
      </c>
      <c r="C80" s="130"/>
      <c r="D80" s="36" t="s">
        <v>190</v>
      </c>
      <c r="E80" s="111"/>
      <c r="F80" s="106" t="s">
        <v>190</v>
      </c>
      <c r="G80" s="106"/>
      <c r="H80" s="71">
        <v>0</v>
      </c>
      <c r="I80" s="169"/>
    </row>
    <row r="81" spans="2:9" hidden="1">
      <c r="B81" s="41">
        <v>70</v>
      </c>
      <c r="C81" s="130"/>
      <c r="D81" s="36" t="s">
        <v>190</v>
      </c>
      <c r="E81" s="111"/>
      <c r="F81" s="106" t="s">
        <v>190</v>
      </c>
      <c r="G81" s="106"/>
      <c r="H81" s="71">
        <v>0</v>
      </c>
      <c r="I81" s="169"/>
    </row>
    <row r="82" spans="2:9" hidden="1">
      <c r="B82" s="41">
        <v>71</v>
      </c>
      <c r="C82" s="130"/>
      <c r="D82" s="36" t="s">
        <v>190</v>
      </c>
      <c r="E82" s="111"/>
      <c r="F82" s="106" t="s">
        <v>190</v>
      </c>
      <c r="G82" s="106"/>
      <c r="H82" s="71">
        <v>0</v>
      </c>
      <c r="I82" s="169"/>
    </row>
    <row r="83" spans="2:9" hidden="1">
      <c r="B83" s="41">
        <v>72</v>
      </c>
      <c r="C83" s="130"/>
      <c r="D83" s="36" t="s">
        <v>190</v>
      </c>
      <c r="E83" s="111"/>
      <c r="F83" s="106" t="s">
        <v>190</v>
      </c>
      <c r="G83" s="106"/>
      <c r="H83" s="71">
        <v>0</v>
      </c>
      <c r="I83" s="169"/>
    </row>
    <row r="84" spans="2:9" hidden="1">
      <c r="B84" s="41">
        <v>73</v>
      </c>
      <c r="C84" s="130"/>
      <c r="D84" s="36" t="s">
        <v>190</v>
      </c>
      <c r="E84" s="111"/>
      <c r="F84" s="106" t="s">
        <v>190</v>
      </c>
      <c r="G84" s="106"/>
      <c r="H84" s="71">
        <v>0</v>
      </c>
      <c r="I84" s="169"/>
    </row>
    <row r="85" spans="2:9" hidden="1">
      <c r="B85" s="41">
        <v>74</v>
      </c>
      <c r="C85" s="130"/>
      <c r="D85" s="36" t="s">
        <v>190</v>
      </c>
      <c r="E85" s="111"/>
      <c r="F85" s="106" t="s">
        <v>190</v>
      </c>
      <c r="G85" s="106"/>
      <c r="H85" s="71">
        <v>0</v>
      </c>
      <c r="I85" s="169"/>
    </row>
    <row r="86" spans="2:9" hidden="1">
      <c r="B86" s="41">
        <v>75</v>
      </c>
      <c r="C86" s="130"/>
      <c r="D86" s="36" t="s">
        <v>190</v>
      </c>
      <c r="E86" s="111"/>
      <c r="F86" s="106" t="s">
        <v>190</v>
      </c>
      <c r="G86" s="106"/>
      <c r="H86" s="71">
        <v>0</v>
      </c>
      <c r="I86" s="169"/>
    </row>
    <row r="87" spans="2:9" hidden="1">
      <c r="B87" s="41">
        <v>76</v>
      </c>
      <c r="C87" s="130"/>
      <c r="D87" s="36" t="s">
        <v>190</v>
      </c>
      <c r="E87" s="111"/>
      <c r="F87" s="106" t="s">
        <v>190</v>
      </c>
      <c r="G87" s="106"/>
      <c r="H87" s="71">
        <v>0</v>
      </c>
      <c r="I87" s="169"/>
    </row>
    <row r="88" spans="2:9" hidden="1">
      <c r="B88" s="41">
        <v>77</v>
      </c>
      <c r="C88" s="130"/>
      <c r="D88" s="36" t="s">
        <v>190</v>
      </c>
      <c r="E88" s="111"/>
      <c r="F88" s="106" t="s">
        <v>190</v>
      </c>
      <c r="G88" s="106"/>
      <c r="H88" s="71">
        <v>0</v>
      </c>
      <c r="I88" s="169"/>
    </row>
    <row r="89" spans="2:9" hidden="1">
      <c r="B89" s="41">
        <v>78</v>
      </c>
      <c r="C89" s="130"/>
      <c r="D89" s="36" t="s">
        <v>190</v>
      </c>
      <c r="E89" s="111"/>
      <c r="F89" s="106" t="s">
        <v>190</v>
      </c>
      <c r="G89" s="106"/>
      <c r="H89" s="71">
        <v>0</v>
      </c>
      <c r="I89" s="169"/>
    </row>
    <row r="90" spans="2:9" hidden="1">
      <c r="B90" s="41">
        <v>79</v>
      </c>
      <c r="C90" s="130"/>
      <c r="D90" s="36" t="s">
        <v>190</v>
      </c>
      <c r="E90" s="111"/>
      <c r="F90" s="106" t="s">
        <v>190</v>
      </c>
      <c r="G90" s="106"/>
      <c r="H90" s="71">
        <v>0</v>
      </c>
      <c r="I90" s="169"/>
    </row>
    <row r="91" spans="2:9" hidden="1">
      <c r="B91" s="41">
        <v>80</v>
      </c>
      <c r="C91" s="130"/>
      <c r="D91" s="36" t="s">
        <v>190</v>
      </c>
      <c r="E91" s="111"/>
      <c r="F91" s="106" t="s">
        <v>190</v>
      </c>
      <c r="G91" s="106"/>
      <c r="H91" s="71">
        <v>0</v>
      </c>
      <c r="I91" s="169"/>
    </row>
    <row r="92" spans="2:9" hidden="1">
      <c r="B92" s="41">
        <v>81</v>
      </c>
      <c r="C92" s="130"/>
      <c r="D92" s="36" t="s">
        <v>190</v>
      </c>
      <c r="E92" s="111"/>
      <c r="F92" s="106" t="s">
        <v>190</v>
      </c>
      <c r="G92" s="106"/>
      <c r="H92" s="71">
        <v>0</v>
      </c>
      <c r="I92" s="169"/>
    </row>
    <row r="93" spans="2:9" hidden="1">
      <c r="B93" s="41">
        <v>82</v>
      </c>
      <c r="C93" s="130"/>
      <c r="D93" s="36" t="s">
        <v>190</v>
      </c>
      <c r="E93" s="111"/>
      <c r="F93" s="106" t="s">
        <v>190</v>
      </c>
      <c r="G93" s="106"/>
      <c r="H93" s="71">
        <v>0</v>
      </c>
      <c r="I93" s="169"/>
    </row>
    <row r="94" spans="2:9" hidden="1">
      <c r="B94" s="41">
        <v>83</v>
      </c>
      <c r="C94" s="130"/>
      <c r="D94" s="36" t="s">
        <v>190</v>
      </c>
      <c r="E94" s="111"/>
      <c r="F94" s="106" t="s">
        <v>190</v>
      </c>
      <c r="G94" s="106"/>
      <c r="H94" s="71">
        <v>0</v>
      </c>
      <c r="I94" s="169"/>
    </row>
    <row r="95" spans="2:9" hidden="1">
      <c r="B95" s="41">
        <v>84</v>
      </c>
      <c r="C95" s="130"/>
      <c r="D95" s="36" t="s">
        <v>190</v>
      </c>
      <c r="E95" s="111"/>
      <c r="F95" s="106" t="s">
        <v>190</v>
      </c>
      <c r="G95" s="106"/>
      <c r="H95" s="71">
        <v>0</v>
      </c>
      <c r="I95" s="169"/>
    </row>
    <row r="96" spans="2:9" hidden="1">
      <c r="B96" s="41">
        <v>85</v>
      </c>
      <c r="C96" s="130"/>
      <c r="D96" s="36" t="s">
        <v>190</v>
      </c>
      <c r="E96" s="111"/>
      <c r="F96" s="106" t="s">
        <v>190</v>
      </c>
      <c r="G96" s="106"/>
      <c r="H96" s="71">
        <v>0</v>
      </c>
      <c r="I96" s="169"/>
    </row>
    <row r="97" spans="2:9" hidden="1">
      <c r="B97" s="41">
        <v>86</v>
      </c>
      <c r="C97" s="130"/>
      <c r="D97" s="36" t="s">
        <v>190</v>
      </c>
      <c r="E97" s="111"/>
      <c r="F97" s="106" t="s">
        <v>190</v>
      </c>
      <c r="G97" s="106"/>
      <c r="H97" s="71">
        <v>0</v>
      </c>
      <c r="I97" s="169"/>
    </row>
    <row r="98" spans="2:9" hidden="1">
      <c r="B98" s="41">
        <v>87</v>
      </c>
      <c r="C98" s="130"/>
      <c r="D98" s="36" t="s">
        <v>190</v>
      </c>
      <c r="E98" s="111"/>
      <c r="F98" s="106" t="s">
        <v>190</v>
      </c>
      <c r="G98" s="106"/>
      <c r="H98" s="71">
        <v>0</v>
      </c>
      <c r="I98" s="169"/>
    </row>
    <row r="99" spans="2:9" hidden="1">
      <c r="B99" s="41">
        <v>88</v>
      </c>
      <c r="C99" s="130"/>
      <c r="D99" s="36" t="s">
        <v>190</v>
      </c>
      <c r="E99" s="111"/>
      <c r="F99" s="106" t="s">
        <v>190</v>
      </c>
      <c r="G99" s="106"/>
      <c r="H99" s="71">
        <v>0</v>
      </c>
      <c r="I99" s="169"/>
    </row>
    <row r="100" spans="2:9" hidden="1">
      <c r="B100" s="41">
        <v>89</v>
      </c>
      <c r="C100" s="130"/>
      <c r="D100" s="36" t="s">
        <v>190</v>
      </c>
      <c r="E100" s="111"/>
      <c r="F100" s="106" t="s">
        <v>190</v>
      </c>
      <c r="G100" s="106"/>
      <c r="H100" s="71">
        <v>0</v>
      </c>
      <c r="I100" s="169"/>
    </row>
    <row r="101" spans="2:9" hidden="1">
      <c r="B101" s="41">
        <v>90</v>
      </c>
      <c r="C101" s="130"/>
      <c r="D101" s="36" t="s">
        <v>190</v>
      </c>
      <c r="E101" s="111"/>
      <c r="F101" s="106" t="s">
        <v>190</v>
      </c>
      <c r="G101" s="106"/>
      <c r="H101" s="71">
        <v>0</v>
      </c>
      <c r="I101" s="169"/>
    </row>
    <row r="102" spans="2:9" hidden="1">
      <c r="B102" s="41">
        <v>91</v>
      </c>
      <c r="C102" s="130"/>
      <c r="D102" s="36" t="s">
        <v>190</v>
      </c>
      <c r="E102" s="111"/>
      <c r="F102" s="106" t="s">
        <v>190</v>
      </c>
      <c r="G102" s="106"/>
      <c r="H102" s="71">
        <v>0</v>
      </c>
      <c r="I102" s="169"/>
    </row>
    <row r="103" spans="2:9" hidden="1">
      <c r="B103" s="41">
        <v>92</v>
      </c>
      <c r="C103" s="130"/>
      <c r="D103" s="36" t="s">
        <v>190</v>
      </c>
      <c r="E103" s="111"/>
      <c r="F103" s="106" t="s">
        <v>190</v>
      </c>
      <c r="G103" s="106"/>
      <c r="H103" s="71">
        <v>0</v>
      </c>
      <c r="I103" s="169"/>
    </row>
    <row r="104" spans="2:9" hidden="1">
      <c r="B104" s="41">
        <v>93</v>
      </c>
      <c r="C104" s="130"/>
      <c r="D104" s="36" t="s">
        <v>190</v>
      </c>
      <c r="E104" s="111"/>
      <c r="F104" s="106" t="s">
        <v>190</v>
      </c>
      <c r="G104" s="106"/>
      <c r="H104" s="71">
        <v>0</v>
      </c>
      <c r="I104" s="169"/>
    </row>
    <row r="105" spans="2:9" hidden="1">
      <c r="B105" s="41">
        <v>94</v>
      </c>
      <c r="C105" s="130"/>
      <c r="D105" s="36" t="s">
        <v>190</v>
      </c>
      <c r="E105" s="111"/>
      <c r="F105" s="106" t="s">
        <v>190</v>
      </c>
      <c r="G105" s="106"/>
      <c r="H105" s="71">
        <v>0</v>
      </c>
      <c r="I105" s="169"/>
    </row>
    <row r="106" spans="2:9" hidden="1">
      <c r="B106" s="41">
        <v>95</v>
      </c>
      <c r="C106" s="130"/>
      <c r="D106" s="36" t="s">
        <v>190</v>
      </c>
      <c r="E106" s="111"/>
      <c r="F106" s="106" t="s">
        <v>190</v>
      </c>
      <c r="G106" s="106"/>
      <c r="H106" s="71">
        <v>0</v>
      </c>
      <c r="I106" s="169"/>
    </row>
    <row r="107" spans="2:9" hidden="1">
      <c r="B107" s="41">
        <v>96</v>
      </c>
      <c r="C107" s="130"/>
      <c r="D107" s="36" t="s">
        <v>190</v>
      </c>
      <c r="E107" s="111"/>
      <c r="F107" s="106" t="s">
        <v>190</v>
      </c>
      <c r="G107" s="106"/>
      <c r="H107" s="71">
        <v>0</v>
      </c>
      <c r="I107" s="169"/>
    </row>
    <row r="108" spans="2:9" hidden="1">
      <c r="B108" s="41">
        <v>97</v>
      </c>
      <c r="C108" s="130"/>
      <c r="D108" s="36" t="s">
        <v>190</v>
      </c>
      <c r="E108" s="111"/>
      <c r="F108" s="106" t="s">
        <v>190</v>
      </c>
      <c r="G108" s="106"/>
      <c r="H108" s="71">
        <v>0</v>
      </c>
      <c r="I108" s="169"/>
    </row>
    <row r="109" spans="2:9" hidden="1">
      <c r="B109" s="41">
        <v>98</v>
      </c>
      <c r="C109" s="130"/>
      <c r="D109" s="36" t="s">
        <v>190</v>
      </c>
      <c r="E109" s="111"/>
      <c r="F109" s="106" t="s">
        <v>190</v>
      </c>
      <c r="G109" s="106"/>
      <c r="H109" s="71">
        <v>0</v>
      </c>
      <c r="I109" s="169"/>
    </row>
    <row r="110" spans="2:9" hidden="1">
      <c r="B110" s="41">
        <v>99</v>
      </c>
      <c r="C110" s="130"/>
      <c r="D110" s="36" t="s">
        <v>190</v>
      </c>
      <c r="E110" s="111"/>
      <c r="F110" s="106" t="s">
        <v>190</v>
      </c>
      <c r="G110" s="106"/>
      <c r="H110" s="71">
        <v>0</v>
      </c>
      <c r="I110" s="169"/>
    </row>
    <row r="111" spans="2:9" hidden="1">
      <c r="B111" s="41">
        <v>100</v>
      </c>
      <c r="C111" s="130"/>
      <c r="D111" s="36" t="s">
        <v>190</v>
      </c>
      <c r="E111" s="111"/>
      <c r="F111" s="106" t="s">
        <v>190</v>
      </c>
      <c r="G111" s="106"/>
      <c r="H111" s="71">
        <v>0</v>
      </c>
      <c r="I111" s="169"/>
    </row>
    <row r="112" spans="2:9"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sheetData>
  <mergeCells count="10">
    <mergeCell ref="B9:F9"/>
    <mergeCell ref="F6:G6"/>
    <mergeCell ref="H6:I6"/>
    <mergeCell ref="F7:I7"/>
    <mergeCell ref="H2:I5"/>
    <mergeCell ref="B6:C6"/>
    <mergeCell ref="D6:E6"/>
    <mergeCell ref="B2:F3"/>
    <mergeCell ref="B4:F4"/>
    <mergeCell ref="B5:F5"/>
  </mergeCells>
  <conditionalFormatting sqref="D7:G7 D6 F6 D10:E10 H6">
    <cfRule type="cellIs" dxfId="23" priority="7" operator="equal">
      <formula>0</formula>
    </cfRule>
  </conditionalFormatting>
  <conditionalFormatting sqref="F12:G111">
    <cfRule type="containsText" dxfId="22" priority="6" operator="containsText" text="Seleccione">
      <formula>NOT(ISERROR(SEARCH("Seleccione",F12)))</formula>
    </cfRule>
  </conditionalFormatting>
  <conditionalFormatting sqref="D12:D111">
    <cfRule type="containsText" dxfId="21" priority="4" operator="containsText" text="SELECCIONE">
      <formula>NOT(ISERROR(SEARCH("SELECCIONE",D12)))</formula>
    </cfRule>
  </conditionalFormatting>
  <conditionalFormatting sqref="F10">
    <cfRule type="cellIs" dxfId="20" priority="2" operator="equal">
      <formula>0</formula>
    </cfRule>
  </conditionalFormatting>
  <conditionalFormatting sqref="D6:E6">
    <cfRule type="containsText" dxfId="19" priority="1" operator="containsText" text="SELECCIONE EN R1">
      <formula>NOT(ISERROR(SEARCH("SELECCIONE EN R1",D6)))</formula>
    </cfRule>
  </conditionalFormatting>
  <pageMargins left="0.31496062992125984" right="0.70866141732283472" top="0.74803149606299213" bottom="0.74803149606299213" header="0.31496062992125984" footer="0.31496062992125984"/>
  <pageSetup paperSize="8" scale="82" orientation="landscape" r:id="rId1"/>
  <headerFooter>
    <oddFooter>&amp;C&amp;P de &amp;N</oddFooter>
  </headerFooter>
  <rowBreaks count="1" manualBreakCount="1">
    <brk id="61" min="1"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SELECTORES!$Q$4:$Q$56</xm:f>
          </x14:formula1>
          <xm:sqref>F12:F111</xm:sqref>
        </x14:dataValidation>
        <x14:dataValidation type="list" allowBlank="1" showInputMessage="1" showErrorMessage="1" xr:uid="{00000000-0002-0000-0600-000001000000}">
          <x14:formula1>
            <xm:f>SELECTORES!$H$4:$H$7</xm:f>
          </x14:formula1>
          <xm:sqref>D12:D111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S53"/>
  <sheetViews>
    <sheetView zoomScale="80" zoomScaleNormal="80" zoomScaleSheetLayoutView="70" workbookViewId="0">
      <pane ySplit="13" topLeftCell="A14" activePane="bottomLeft" state="frozen"/>
      <selection activeCell="A14" sqref="A14"/>
      <selection pane="bottomLeft" activeCell="A53" sqref="A24:XFD53"/>
    </sheetView>
  </sheetViews>
  <sheetFormatPr baseColWidth="10" defaultColWidth="11" defaultRowHeight="15"/>
  <cols>
    <col min="1" max="1" width="5.5703125" style="91" hidden="1" customWidth="1"/>
    <col min="2" max="2" width="5.5703125" style="91" customWidth="1"/>
    <col min="3" max="3" width="40.5703125" style="115" customWidth="1"/>
    <col min="4" max="4" width="10.140625" style="91" customWidth="1"/>
    <col min="5" max="5" width="33.42578125" style="172" customWidth="1"/>
    <col min="6" max="6" width="34.140625" style="91" customWidth="1"/>
    <col min="7" max="7" width="21.7109375" style="91" customWidth="1"/>
    <col min="8" max="8" width="15.5703125" style="91" customWidth="1"/>
    <col min="9" max="16384" width="11" style="91"/>
  </cols>
  <sheetData>
    <row r="1" spans="1:19" s="92" customFormat="1" ht="15" customHeight="1"/>
    <row r="2" spans="1:19" s="92" customFormat="1" ht="20.100000000000001" customHeight="1">
      <c r="B2" s="292" t="s">
        <v>0</v>
      </c>
      <c r="C2" s="292"/>
      <c r="D2" s="292"/>
      <c r="E2" s="292"/>
      <c r="F2" s="292"/>
      <c r="G2" s="294"/>
      <c r="H2" s="305"/>
      <c r="K2" s="94"/>
      <c r="L2" s="94"/>
    </row>
    <row r="3" spans="1:19" s="92" customFormat="1" ht="20.100000000000001" customHeight="1">
      <c r="B3" s="292"/>
      <c r="C3" s="292"/>
      <c r="D3" s="292"/>
      <c r="E3" s="292"/>
      <c r="F3" s="292"/>
      <c r="G3" s="296"/>
      <c r="H3" s="305"/>
      <c r="K3" s="94"/>
      <c r="L3" s="94"/>
    </row>
    <row r="4" spans="1:19" s="92" customFormat="1" ht="20.100000000000001" customHeight="1">
      <c r="B4" s="299" t="s">
        <v>1</v>
      </c>
      <c r="C4" s="299"/>
      <c r="D4" s="299"/>
      <c r="E4" s="299"/>
      <c r="F4" s="299"/>
      <c r="G4" s="298"/>
      <c r="H4" s="305"/>
      <c r="K4" s="94"/>
      <c r="L4" s="94"/>
    </row>
    <row r="5" spans="1:19" s="92" customFormat="1" ht="20.100000000000001" customHeight="1">
      <c r="B5" s="292" t="s">
        <v>2255</v>
      </c>
      <c r="C5" s="292"/>
      <c r="D5" s="292"/>
      <c r="E5" s="292"/>
      <c r="F5" s="292"/>
      <c r="G5" s="131" t="s">
        <v>23</v>
      </c>
      <c r="H5" s="305"/>
      <c r="K5" s="94"/>
      <c r="L5" s="94"/>
    </row>
    <row r="6" spans="1:19" s="92" customFormat="1" ht="27" customHeight="1">
      <c r="B6" s="262" t="s">
        <v>8</v>
      </c>
      <c r="C6" s="262"/>
      <c r="D6" s="290" t="str">
        <f>'R1'!D9:G9</f>
        <v>UNIVERSIDAD SAN ANDRÉS</v>
      </c>
      <c r="E6" s="290"/>
      <c r="F6" s="132" t="s">
        <v>24</v>
      </c>
      <c r="G6" s="291" t="s">
        <v>2361</v>
      </c>
      <c r="H6" s="291"/>
      <c r="K6" s="94"/>
      <c r="L6" s="94"/>
    </row>
    <row r="7" spans="1:19" s="92" customFormat="1" ht="39.75" customHeight="1">
      <c r="B7" s="60"/>
      <c r="C7" s="60"/>
      <c r="D7" s="133"/>
      <c r="E7" s="133"/>
      <c r="F7" s="306" t="s">
        <v>2320</v>
      </c>
      <c r="G7" s="307"/>
      <c r="H7" s="308"/>
      <c r="K7" s="94"/>
      <c r="L7" s="94"/>
    </row>
    <row r="8" spans="1:19" s="101" customFormat="1" ht="24.95" customHeight="1">
      <c r="A8" s="93"/>
      <c r="B8" s="97" t="s">
        <v>2242</v>
      </c>
      <c r="C8" s="98"/>
      <c r="D8" s="99"/>
      <c r="E8" s="99"/>
      <c r="F8" s="128"/>
      <c r="G8" s="128"/>
      <c r="H8" s="128"/>
      <c r="I8" s="92"/>
      <c r="J8" s="127"/>
      <c r="K8" s="127"/>
      <c r="L8" s="127"/>
      <c r="M8" s="127"/>
      <c r="N8" s="127"/>
      <c r="O8" s="127"/>
      <c r="P8" s="127"/>
      <c r="Q8" s="127"/>
      <c r="R8" s="127"/>
      <c r="S8" s="93"/>
    </row>
    <row r="9" spans="1:19" s="92" customFormat="1" ht="100.5" customHeight="1">
      <c r="A9" s="94"/>
      <c r="B9" s="278" t="s">
        <v>2343</v>
      </c>
      <c r="C9" s="278"/>
      <c r="D9" s="278"/>
      <c r="E9" s="278"/>
      <c r="F9" s="128"/>
      <c r="G9" s="128"/>
      <c r="H9" s="128"/>
      <c r="J9" s="127"/>
      <c r="K9" s="128"/>
      <c r="L9" s="128"/>
      <c r="M9" s="128"/>
      <c r="N9" s="128"/>
      <c r="O9" s="128"/>
      <c r="P9" s="128"/>
      <c r="Q9" s="128"/>
      <c r="R9" s="128"/>
      <c r="S9" s="94"/>
    </row>
    <row r="10" spans="1:19" s="92" customFormat="1" ht="21.75" customHeight="1">
      <c r="A10" s="94"/>
      <c r="B10" s="176"/>
      <c r="C10" s="176"/>
      <c r="D10" s="176"/>
      <c r="E10" s="176"/>
      <c r="F10" s="128"/>
      <c r="G10" s="128"/>
      <c r="H10" s="128"/>
      <c r="J10" s="127"/>
      <c r="K10" s="128"/>
      <c r="L10" s="128"/>
      <c r="M10" s="128"/>
      <c r="N10" s="128"/>
      <c r="O10" s="128"/>
      <c r="P10" s="128"/>
      <c r="Q10" s="128"/>
      <c r="R10" s="128"/>
      <c r="S10" s="94"/>
    </row>
    <row r="11" spans="1:19" s="92" customFormat="1" ht="15" customHeight="1">
      <c r="A11" s="94"/>
      <c r="B11" s="60"/>
      <c r="C11" s="60"/>
      <c r="D11" s="60"/>
      <c r="E11" s="60"/>
      <c r="F11" s="128"/>
      <c r="G11" s="128"/>
      <c r="H11" s="128"/>
      <c r="J11" s="127"/>
      <c r="K11" s="128"/>
      <c r="L11" s="128"/>
      <c r="M11" s="128"/>
      <c r="N11" s="128"/>
      <c r="O11" s="128"/>
      <c r="P11" s="128"/>
      <c r="Q11" s="128"/>
      <c r="R11" s="128"/>
      <c r="S11" s="94"/>
    </row>
    <row r="12" spans="1:19" s="92" customFormat="1" ht="20.100000000000001" customHeight="1">
      <c r="B12" s="60"/>
      <c r="C12" s="49" t="s">
        <v>14</v>
      </c>
      <c r="D12" s="134">
        <f>+SUM(D14:D53)</f>
        <v>0</v>
      </c>
      <c r="E12" s="60"/>
      <c r="F12" s="135"/>
      <c r="G12" s="136"/>
      <c r="H12" s="136"/>
      <c r="K12" s="94"/>
      <c r="L12" s="94"/>
    </row>
    <row r="13" spans="1:19" s="92" customFormat="1" ht="80.099999999999994" customHeight="1">
      <c r="B13" s="88" t="s">
        <v>2305</v>
      </c>
      <c r="C13" s="29" t="s">
        <v>2354</v>
      </c>
      <c r="D13" s="88" t="s">
        <v>2336</v>
      </c>
      <c r="E13" s="137" t="s">
        <v>2237</v>
      </c>
    </row>
    <row r="14" spans="1:19">
      <c r="B14" s="36">
        <v>1</v>
      </c>
      <c r="C14" s="106"/>
      <c r="D14" s="71">
        <v>0</v>
      </c>
      <c r="E14" s="169"/>
    </row>
    <row r="15" spans="1:19">
      <c r="B15" s="110">
        <v>2</v>
      </c>
      <c r="C15" s="130"/>
      <c r="D15" s="71">
        <v>0</v>
      </c>
      <c r="E15" s="169"/>
    </row>
    <row r="16" spans="1:19">
      <c r="B16" s="36">
        <v>3</v>
      </c>
      <c r="C16" s="130"/>
      <c r="D16" s="71">
        <v>0</v>
      </c>
      <c r="E16" s="169"/>
    </row>
    <row r="17" spans="2:5">
      <c r="B17" s="110">
        <v>4</v>
      </c>
      <c r="C17" s="130"/>
      <c r="D17" s="71">
        <v>0</v>
      </c>
      <c r="E17" s="169"/>
    </row>
    <row r="18" spans="2:5">
      <c r="B18" s="36">
        <v>5</v>
      </c>
      <c r="C18" s="130"/>
      <c r="D18" s="71">
        <v>0</v>
      </c>
      <c r="E18" s="169"/>
    </row>
    <row r="19" spans="2:5">
      <c r="B19" s="110">
        <v>6</v>
      </c>
      <c r="C19" s="130"/>
      <c r="D19" s="71">
        <v>0</v>
      </c>
      <c r="E19" s="169"/>
    </row>
    <row r="20" spans="2:5">
      <c r="B20" s="36">
        <v>7</v>
      </c>
      <c r="C20" s="130"/>
      <c r="D20" s="71">
        <v>0</v>
      </c>
      <c r="E20" s="169"/>
    </row>
    <row r="21" spans="2:5">
      <c r="B21" s="110">
        <v>8</v>
      </c>
      <c r="C21" s="130"/>
      <c r="D21" s="71">
        <v>0</v>
      </c>
      <c r="E21" s="169"/>
    </row>
    <row r="22" spans="2:5">
      <c r="B22" s="36">
        <v>9</v>
      </c>
      <c r="C22" s="130"/>
      <c r="D22" s="71">
        <v>0</v>
      </c>
      <c r="E22" s="169"/>
    </row>
    <row r="23" spans="2:5">
      <c r="B23" s="110">
        <v>10</v>
      </c>
      <c r="C23" s="130"/>
      <c r="D23" s="71">
        <v>0</v>
      </c>
      <c r="E23" s="169"/>
    </row>
    <row r="24" spans="2:5" hidden="1">
      <c r="B24" s="36">
        <v>11</v>
      </c>
      <c r="C24" s="130"/>
      <c r="D24" s="71">
        <v>0</v>
      </c>
      <c r="E24" s="169"/>
    </row>
    <row r="25" spans="2:5" hidden="1">
      <c r="B25" s="110">
        <v>12</v>
      </c>
      <c r="C25" s="130"/>
      <c r="D25" s="71">
        <v>0</v>
      </c>
      <c r="E25" s="169"/>
    </row>
    <row r="26" spans="2:5" hidden="1">
      <c r="B26" s="36">
        <v>13</v>
      </c>
      <c r="C26" s="130"/>
      <c r="D26" s="71">
        <v>0</v>
      </c>
      <c r="E26" s="169"/>
    </row>
    <row r="27" spans="2:5" hidden="1">
      <c r="B27" s="110">
        <v>14</v>
      </c>
      <c r="C27" s="130"/>
      <c r="D27" s="71">
        <v>0</v>
      </c>
      <c r="E27" s="169"/>
    </row>
    <row r="28" spans="2:5" hidden="1">
      <c r="B28" s="36">
        <v>15</v>
      </c>
      <c r="C28" s="130"/>
      <c r="D28" s="71">
        <v>0</v>
      </c>
      <c r="E28" s="169"/>
    </row>
    <row r="29" spans="2:5" hidden="1">
      <c r="B29" s="110">
        <v>16</v>
      </c>
      <c r="C29" s="130"/>
      <c r="D29" s="71">
        <v>0</v>
      </c>
      <c r="E29" s="169"/>
    </row>
    <row r="30" spans="2:5" hidden="1">
      <c r="B30" s="36">
        <v>17</v>
      </c>
      <c r="C30" s="130"/>
      <c r="D30" s="71">
        <v>0</v>
      </c>
      <c r="E30" s="169"/>
    </row>
    <row r="31" spans="2:5" hidden="1">
      <c r="B31" s="110">
        <v>18</v>
      </c>
      <c r="C31" s="130"/>
      <c r="D31" s="71">
        <v>0</v>
      </c>
      <c r="E31" s="169"/>
    </row>
    <row r="32" spans="2:5" hidden="1">
      <c r="B32" s="36">
        <v>19</v>
      </c>
      <c r="C32" s="130"/>
      <c r="D32" s="71">
        <v>0</v>
      </c>
      <c r="E32" s="169"/>
    </row>
    <row r="33" spans="2:5" hidden="1">
      <c r="B33" s="110">
        <v>20</v>
      </c>
      <c r="C33" s="130"/>
      <c r="D33" s="71">
        <v>0</v>
      </c>
      <c r="E33" s="169"/>
    </row>
    <row r="34" spans="2:5" hidden="1">
      <c r="B34" s="36">
        <v>21</v>
      </c>
      <c r="C34" s="130"/>
      <c r="D34" s="71">
        <v>0</v>
      </c>
      <c r="E34" s="169"/>
    </row>
    <row r="35" spans="2:5" hidden="1">
      <c r="B35" s="110">
        <v>22</v>
      </c>
      <c r="C35" s="130"/>
      <c r="D35" s="71">
        <v>0</v>
      </c>
      <c r="E35" s="169"/>
    </row>
    <row r="36" spans="2:5" hidden="1">
      <c r="B36" s="36">
        <v>23</v>
      </c>
      <c r="C36" s="130"/>
      <c r="D36" s="71">
        <v>0</v>
      </c>
      <c r="E36" s="169"/>
    </row>
    <row r="37" spans="2:5" hidden="1">
      <c r="B37" s="110">
        <v>24</v>
      </c>
      <c r="C37" s="130"/>
      <c r="D37" s="71">
        <v>0</v>
      </c>
      <c r="E37" s="169"/>
    </row>
    <row r="38" spans="2:5" hidden="1">
      <c r="B38" s="36">
        <v>25</v>
      </c>
      <c r="C38" s="130"/>
      <c r="D38" s="71">
        <v>0</v>
      </c>
      <c r="E38" s="169"/>
    </row>
    <row r="39" spans="2:5" hidden="1">
      <c r="B39" s="110">
        <v>26</v>
      </c>
      <c r="C39" s="130"/>
      <c r="D39" s="71">
        <v>0</v>
      </c>
      <c r="E39" s="169"/>
    </row>
    <row r="40" spans="2:5" hidden="1">
      <c r="B40" s="36">
        <v>27</v>
      </c>
      <c r="C40" s="130"/>
      <c r="D40" s="71">
        <v>0</v>
      </c>
      <c r="E40" s="169"/>
    </row>
    <row r="41" spans="2:5" hidden="1">
      <c r="B41" s="110">
        <v>28</v>
      </c>
      <c r="C41" s="130"/>
      <c r="D41" s="71">
        <v>0</v>
      </c>
      <c r="E41" s="169"/>
    </row>
    <row r="42" spans="2:5" hidden="1">
      <c r="B42" s="36">
        <v>29</v>
      </c>
      <c r="C42" s="130"/>
      <c r="D42" s="71">
        <v>0</v>
      </c>
      <c r="E42" s="169"/>
    </row>
    <row r="43" spans="2:5" hidden="1">
      <c r="B43" s="110">
        <v>30</v>
      </c>
      <c r="C43" s="130"/>
      <c r="D43" s="71">
        <v>0</v>
      </c>
      <c r="E43" s="169"/>
    </row>
    <row r="44" spans="2:5" hidden="1">
      <c r="B44" s="36">
        <v>31</v>
      </c>
      <c r="C44" s="130"/>
      <c r="D44" s="71">
        <v>0</v>
      </c>
      <c r="E44" s="169"/>
    </row>
    <row r="45" spans="2:5" hidden="1">
      <c r="B45" s="110">
        <v>32</v>
      </c>
      <c r="C45" s="130"/>
      <c r="D45" s="71">
        <v>0</v>
      </c>
      <c r="E45" s="169"/>
    </row>
    <row r="46" spans="2:5" hidden="1">
      <c r="B46" s="36">
        <v>33</v>
      </c>
      <c r="C46" s="130"/>
      <c r="D46" s="71">
        <v>0</v>
      </c>
      <c r="E46" s="169"/>
    </row>
    <row r="47" spans="2:5" hidden="1">
      <c r="B47" s="110">
        <v>34</v>
      </c>
      <c r="C47" s="130"/>
      <c r="D47" s="71">
        <v>0</v>
      </c>
      <c r="E47" s="169"/>
    </row>
    <row r="48" spans="2:5" hidden="1">
      <c r="B48" s="36">
        <v>35</v>
      </c>
      <c r="C48" s="130"/>
      <c r="D48" s="71">
        <v>0</v>
      </c>
      <c r="E48" s="169"/>
    </row>
    <row r="49" spans="2:5" hidden="1">
      <c r="B49" s="110">
        <v>36</v>
      </c>
      <c r="C49" s="130"/>
      <c r="D49" s="71">
        <v>0</v>
      </c>
      <c r="E49" s="169"/>
    </row>
    <row r="50" spans="2:5" hidden="1">
      <c r="B50" s="36">
        <v>37</v>
      </c>
      <c r="C50" s="130"/>
      <c r="D50" s="71">
        <v>0</v>
      </c>
      <c r="E50" s="169"/>
    </row>
    <row r="51" spans="2:5" hidden="1">
      <c r="B51" s="110">
        <v>38</v>
      </c>
      <c r="C51" s="130"/>
      <c r="D51" s="71">
        <v>0</v>
      </c>
      <c r="E51" s="169"/>
    </row>
    <row r="52" spans="2:5" hidden="1">
      <c r="B52" s="36">
        <v>39</v>
      </c>
      <c r="C52" s="130"/>
      <c r="D52" s="71">
        <v>0</v>
      </c>
      <c r="E52" s="169"/>
    </row>
    <row r="53" spans="2:5" hidden="1">
      <c r="B53" s="110">
        <v>40</v>
      </c>
      <c r="C53" s="130"/>
      <c r="D53" s="71">
        <v>0</v>
      </c>
      <c r="E53" s="169"/>
    </row>
  </sheetData>
  <mergeCells count="10">
    <mergeCell ref="H2:H5"/>
    <mergeCell ref="G6:H6"/>
    <mergeCell ref="F7:H7"/>
    <mergeCell ref="B9:E9"/>
    <mergeCell ref="G2:G4"/>
    <mergeCell ref="B6:C6"/>
    <mergeCell ref="D6:E6"/>
    <mergeCell ref="B4:F4"/>
    <mergeCell ref="B2:F3"/>
    <mergeCell ref="B5:F5"/>
  </mergeCells>
  <conditionalFormatting sqref="D6:D7 G6 G12:H12">
    <cfRule type="cellIs" dxfId="18" priority="4" operator="equal">
      <formula>0</formula>
    </cfRule>
  </conditionalFormatting>
  <conditionalFormatting sqref="D6:E6">
    <cfRule type="containsText" dxfId="17" priority="1" operator="containsText" text="SELECCIONE EN R1">
      <formula>NOT(ISERROR(SEARCH("SELECCIONE EN R1",D6)))</formula>
    </cfRule>
  </conditionalFormatting>
  <pageMargins left="0.31496062992125984" right="0.31496062992125984" top="0.74803149606299213" bottom="0.74803149606299213" header="0.31496062992125984" footer="0.31496062992125984"/>
  <pageSetup paperSize="9" scale="78" orientation="landscape" r:id="rId1"/>
  <headerFooter>
    <oddFooter>&amp;C&amp;P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S52"/>
  <sheetViews>
    <sheetView zoomScale="70" zoomScaleNormal="70" zoomScaleSheetLayoutView="70" workbookViewId="0">
      <pane ySplit="12" topLeftCell="A13" activePane="bottomLeft" state="frozen"/>
      <selection activeCell="A14" sqref="A14"/>
      <selection pane="bottomLeft" activeCell="H32" sqref="H32"/>
    </sheetView>
  </sheetViews>
  <sheetFormatPr baseColWidth="10" defaultColWidth="11" defaultRowHeight="15"/>
  <cols>
    <col min="1" max="2" width="5.5703125" style="91" customWidth="1"/>
    <col min="3" max="3" width="36.140625" style="91" customWidth="1"/>
    <col min="4" max="4" width="20.5703125" style="91" customWidth="1"/>
    <col min="5" max="5" width="39.7109375" style="91" customWidth="1"/>
    <col min="6" max="6" width="50.5703125" style="172" customWidth="1"/>
    <col min="7" max="7" width="50.5703125" style="91" customWidth="1"/>
    <col min="8" max="16384" width="11" style="91"/>
  </cols>
  <sheetData>
    <row r="1" spans="1:19" s="92" customFormat="1" ht="15" customHeight="1">
      <c r="C1" s="138"/>
      <c r="D1" s="138"/>
      <c r="E1" s="138"/>
      <c r="F1" s="138"/>
    </row>
    <row r="2" spans="1:19" s="92" customFormat="1" ht="20.100000000000001" customHeight="1">
      <c r="B2" s="292" t="s">
        <v>0</v>
      </c>
      <c r="C2" s="292"/>
      <c r="D2" s="292"/>
      <c r="E2" s="292"/>
      <c r="F2" s="289"/>
      <c r="G2" s="305"/>
      <c r="I2" s="94"/>
      <c r="J2" s="94"/>
    </row>
    <row r="3" spans="1:19" s="92" customFormat="1" ht="20.100000000000001" customHeight="1">
      <c r="B3" s="292"/>
      <c r="C3" s="292"/>
      <c r="D3" s="292"/>
      <c r="E3" s="292"/>
      <c r="F3" s="289"/>
      <c r="G3" s="305"/>
      <c r="I3" s="94"/>
      <c r="J3" s="94"/>
    </row>
    <row r="4" spans="1:19" s="92" customFormat="1" ht="20.100000000000001" customHeight="1">
      <c r="B4" s="299" t="s">
        <v>1</v>
      </c>
      <c r="C4" s="299"/>
      <c r="D4" s="299"/>
      <c r="E4" s="299"/>
      <c r="F4" s="289"/>
      <c r="G4" s="305"/>
      <c r="I4" s="94"/>
      <c r="J4" s="94"/>
    </row>
    <row r="5" spans="1:19" s="92" customFormat="1" ht="20.100000000000001" customHeight="1">
      <c r="B5" s="292" t="s">
        <v>2254</v>
      </c>
      <c r="C5" s="292"/>
      <c r="D5" s="292"/>
      <c r="E5" s="292"/>
      <c r="F5" s="131" t="s">
        <v>25</v>
      </c>
      <c r="G5" s="305"/>
      <c r="I5" s="94"/>
      <c r="J5" s="94"/>
    </row>
    <row r="6" spans="1:19" s="92" customFormat="1" ht="37.5" customHeight="1">
      <c r="B6" s="262" t="s">
        <v>8</v>
      </c>
      <c r="C6" s="262"/>
      <c r="D6" s="290" t="str">
        <f>'R1'!D9:G9</f>
        <v>UNIVERSIDAD SAN ANDRÉS</v>
      </c>
      <c r="E6" s="290"/>
      <c r="F6" s="132" t="s">
        <v>24</v>
      </c>
      <c r="G6" s="139" t="s">
        <v>2361</v>
      </c>
      <c r="I6" s="94"/>
      <c r="J6" s="94"/>
    </row>
    <row r="7" spans="1:19" s="92" customFormat="1" ht="55.5" customHeight="1">
      <c r="B7" s="60"/>
      <c r="C7" s="60"/>
      <c r="D7" s="126"/>
      <c r="E7" s="126"/>
      <c r="F7" s="301" t="s">
        <v>2320</v>
      </c>
      <c r="G7" s="301"/>
      <c r="I7" s="94"/>
      <c r="J7" s="94"/>
    </row>
    <row r="8" spans="1:19" s="101" customFormat="1" ht="24.95" customHeight="1">
      <c r="A8" s="93"/>
      <c r="B8" s="97" t="s">
        <v>2242</v>
      </c>
      <c r="C8" s="98"/>
      <c r="D8" s="99"/>
      <c r="E8" s="99"/>
      <c r="F8" s="99"/>
      <c r="G8" s="128"/>
      <c r="H8" s="128"/>
      <c r="I8" s="92"/>
      <c r="J8" s="127"/>
      <c r="K8" s="127"/>
      <c r="L8" s="127"/>
      <c r="M8" s="127"/>
      <c r="N8" s="127"/>
      <c r="O8" s="127"/>
      <c r="P8" s="127"/>
      <c r="Q8" s="127"/>
      <c r="R8" s="127"/>
      <c r="S8" s="93"/>
    </row>
    <row r="9" spans="1:19" s="92" customFormat="1" ht="74.25" customHeight="1">
      <c r="A9" s="94"/>
      <c r="B9" s="278" t="s">
        <v>2321</v>
      </c>
      <c r="C9" s="278"/>
      <c r="D9" s="278"/>
      <c r="E9" s="278"/>
      <c r="F9" s="278"/>
      <c r="G9" s="128"/>
      <c r="H9" s="128"/>
      <c r="J9" s="127"/>
      <c r="K9" s="128"/>
      <c r="L9" s="128"/>
      <c r="M9" s="128"/>
      <c r="N9" s="128"/>
      <c r="O9" s="128"/>
      <c r="P9" s="128"/>
      <c r="Q9" s="128"/>
      <c r="R9" s="128"/>
      <c r="S9" s="94"/>
    </row>
    <row r="10" spans="1:19" s="92" customFormat="1" ht="15" customHeight="1">
      <c r="B10" s="60"/>
      <c r="C10" s="60"/>
      <c r="D10" s="126"/>
      <c r="E10" s="126"/>
      <c r="F10" s="103"/>
      <c r="I10" s="94"/>
      <c r="J10" s="94"/>
    </row>
    <row r="11" spans="1:19" s="92" customFormat="1" ht="20.100000000000001" customHeight="1">
      <c r="B11" s="60"/>
      <c r="C11" s="49" t="s">
        <v>14</v>
      </c>
      <c r="D11" s="105">
        <f>+SUM(D13:D52)</f>
        <v>0</v>
      </c>
      <c r="E11" s="103"/>
      <c r="F11" s="103"/>
      <c r="I11" s="94"/>
      <c r="J11" s="94"/>
    </row>
    <row r="12" spans="1:19" s="92" customFormat="1" ht="80.099999999999994" customHeight="1">
      <c r="B12" s="88" t="s">
        <v>2305</v>
      </c>
      <c r="C12" s="88" t="s">
        <v>2252</v>
      </c>
      <c r="D12" s="88" t="s">
        <v>2336</v>
      </c>
      <c r="E12" s="88" t="s">
        <v>2253</v>
      </c>
      <c r="F12" s="88" t="s">
        <v>2237</v>
      </c>
    </row>
    <row r="13" spans="1:19">
      <c r="B13" s="36">
        <v>1</v>
      </c>
      <c r="C13" s="140"/>
      <c r="D13" s="71">
        <v>0</v>
      </c>
      <c r="E13" s="106"/>
      <c r="F13" s="174"/>
    </row>
    <row r="14" spans="1:19">
      <c r="B14" s="110">
        <v>2</v>
      </c>
      <c r="C14" s="140"/>
      <c r="D14" s="71">
        <v>0</v>
      </c>
      <c r="E14" s="106"/>
      <c r="F14" s="174"/>
    </row>
    <row r="15" spans="1:19">
      <c r="B15" s="110">
        <v>3</v>
      </c>
      <c r="C15" s="140"/>
      <c r="D15" s="71">
        <v>0</v>
      </c>
      <c r="E15" s="106"/>
      <c r="F15" s="174"/>
    </row>
    <row r="16" spans="1:19">
      <c r="B16" s="110">
        <v>4</v>
      </c>
      <c r="C16" s="140"/>
      <c r="D16" s="71">
        <v>0</v>
      </c>
      <c r="E16" s="106"/>
      <c r="F16" s="174"/>
    </row>
    <row r="17" spans="2:6">
      <c r="B17" s="36">
        <v>5</v>
      </c>
      <c r="C17" s="140"/>
      <c r="D17" s="71">
        <v>0</v>
      </c>
      <c r="E17" s="106"/>
      <c r="F17" s="174"/>
    </row>
    <row r="18" spans="2:6">
      <c r="B18" s="110">
        <v>6</v>
      </c>
      <c r="C18" s="140"/>
      <c r="D18" s="71">
        <v>0</v>
      </c>
      <c r="E18" s="106"/>
      <c r="F18" s="174"/>
    </row>
    <row r="19" spans="2:6">
      <c r="B19" s="110">
        <v>7</v>
      </c>
      <c r="C19" s="140"/>
      <c r="D19" s="71">
        <v>0</v>
      </c>
      <c r="E19" s="106"/>
      <c r="F19" s="174"/>
    </row>
    <row r="20" spans="2:6">
      <c r="B20" s="110">
        <v>8</v>
      </c>
      <c r="C20" s="140"/>
      <c r="D20" s="71">
        <v>0</v>
      </c>
      <c r="E20" s="106"/>
      <c r="F20" s="174"/>
    </row>
    <row r="21" spans="2:6">
      <c r="B21" s="36">
        <v>9</v>
      </c>
      <c r="C21" s="140"/>
      <c r="D21" s="71">
        <v>0</v>
      </c>
      <c r="E21" s="106"/>
      <c r="F21" s="174"/>
    </row>
    <row r="22" spans="2:6">
      <c r="B22" s="110">
        <v>10</v>
      </c>
      <c r="C22" s="140"/>
      <c r="D22" s="71">
        <v>0</v>
      </c>
      <c r="E22" s="106"/>
      <c r="F22" s="174"/>
    </row>
    <row r="23" spans="2:6">
      <c r="B23" s="110">
        <v>11</v>
      </c>
      <c r="C23" s="140"/>
      <c r="D23" s="71">
        <v>0</v>
      </c>
      <c r="E23" s="106"/>
      <c r="F23" s="174"/>
    </row>
    <row r="24" spans="2:6">
      <c r="B24" s="110">
        <v>12</v>
      </c>
      <c r="C24" s="140"/>
      <c r="D24" s="71">
        <v>0</v>
      </c>
      <c r="E24" s="106"/>
      <c r="F24" s="174"/>
    </row>
    <row r="25" spans="2:6">
      <c r="B25" s="36">
        <v>13</v>
      </c>
      <c r="C25" s="140"/>
      <c r="D25" s="71">
        <v>0</v>
      </c>
      <c r="E25" s="106"/>
      <c r="F25" s="174"/>
    </row>
    <row r="26" spans="2:6">
      <c r="B26" s="110">
        <v>14</v>
      </c>
      <c r="C26" s="140"/>
      <c r="D26" s="71">
        <v>0</v>
      </c>
      <c r="E26" s="106"/>
      <c r="F26" s="174"/>
    </row>
    <row r="27" spans="2:6">
      <c r="B27" s="110">
        <v>15</v>
      </c>
      <c r="C27" s="140"/>
      <c r="D27" s="71">
        <v>0</v>
      </c>
      <c r="E27" s="106"/>
      <c r="F27" s="174"/>
    </row>
    <row r="28" spans="2:6">
      <c r="B28" s="110">
        <v>16</v>
      </c>
      <c r="C28" s="140"/>
      <c r="D28" s="71">
        <v>0</v>
      </c>
      <c r="E28" s="106"/>
      <c r="F28" s="174"/>
    </row>
    <row r="29" spans="2:6">
      <c r="B29" s="36">
        <v>17</v>
      </c>
      <c r="C29" s="140"/>
      <c r="D29" s="71">
        <v>0</v>
      </c>
      <c r="E29" s="106"/>
      <c r="F29" s="174"/>
    </row>
    <row r="30" spans="2:6">
      <c r="B30" s="110">
        <v>18</v>
      </c>
      <c r="C30" s="140"/>
      <c r="D30" s="71">
        <v>0</v>
      </c>
      <c r="E30" s="106"/>
      <c r="F30" s="174"/>
    </row>
    <row r="31" spans="2:6">
      <c r="B31" s="110">
        <v>19</v>
      </c>
      <c r="C31" s="140"/>
      <c r="D31" s="71">
        <v>0</v>
      </c>
      <c r="E31" s="106"/>
      <c r="F31" s="174"/>
    </row>
    <row r="32" spans="2:6">
      <c r="B32" s="110">
        <v>20</v>
      </c>
      <c r="C32" s="140"/>
      <c r="D32" s="71">
        <v>0</v>
      </c>
      <c r="E32" s="106"/>
      <c r="F32" s="174"/>
    </row>
    <row r="33" spans="2:6" hidden="1">
      <c r="B33" s="36">
        <v>21</v>
      </c>
      <c r="C33" s="140"/>
      <c r="D33" s="71">
        <v>0</v>
      </c>
      <c r="E33" s="106"/>
      <c r="F33" s="174"/>
    </row>
    <row r="34" spans="2:6" hidden="1">
      <c r="B34" s="110">
        <v>22</v>
      </c>
      <c r="C34" s="140"/>
      <c r="D34" s="71">
        <v>0</v>
      </c>
      <c r="E34" s="106"/>
      <c r="F34" s="174"/>
    </row>
    <row r="35" spans="2:6" hidden="1">
      <c r="B35" s="36">
        <v>23</v>
      </c>
      <c r="C35" s="140"/>
      <c r="D35" s="71">
        <v>0</v>
      </c>
      <c r="E35" s="106"/>
      <c r="F35" s="174"/>
    </row>
    <row r="36" spans="2:6" hidden="1">
      <c r="B36" s="110">
        <v>24</v>
      </c>
      <c r="C36" s="140"/>
      <c r="D36" s="71">
        <v>0</v>
      </c>
      <c r="E36" s="106"/>
      <c r="F36" s="174"/>
    </row>
    <row r="37" spans="2:6" hidden="1">
      <c r="B37" s="36">
        <v>25</v>
      </c>
      <c r="C37" s="140"/>
      <c r="D37" s="71">
        <v>0</v>
      </c>
      <c r="E37" s="106"/>
      <c r="F37" s="174"/>
    </row>
    <row r="38" spans="2:6" hidden="1">
      <c r="B38" s="110">
        <v>26</v>
      </c>
      <c r="C38" s="140"/>
      <c r="D38" s="71">
        <v>0</v>
      </c>
      <c r="E38" s="106"/>
      <c r="F38" s="174"/>
    </row>
    <row r="39" spans="2:6" hidden="1">
      <c r="B39" s="36">
        <v>27</v>
      </c>
      <c r="C39" s="140"/>
      <c r="D39" s="71">
        <v>0</v>
      </c>
      <c r="E39" s="106"/>
      <c r="F39" s="174"/>
    </row>
    <row r="40" spans="2:6" hidden="1">
      <c r="B40" s="110">
        <v>28</v>
      </c>
      <c r="C40" s="140"/>
      <c r="D40" s="71">
        <v>0</v>
      </c>
      <c r="E40" s="106"/>
      <c r="F40" s="174"/>
    </row>
    <row r="41" spans="2:6" hidden="1">
      <c r="B41" s="36">
        <v>29</v>
      </c>
      <c r="C41" s="140"/>
      <c r="D41" s="71">
        <v>0</v>
      </c>
      <c r="E41" s="106"/>
      <c r="F41" s="174"/>
    </row>
    <row r="42" spans="2:6" hidden="1">
      <c r="B42" s="110">
        <v>30</v>
      </c>
      <c r="C42" s="140"/>
      <c r="D42" s="71">
        <v>0</v>
      </c>
      <c r="E42" s="106"/>
      <c r="F42" s="174"/>
    </row>
    <row r="43" spans="2:6" hidden="1">
      <c r="B43" s="36">
        <v>31</v>
      </c>
      <c r="C43" s="140"/>
      <c r="D43" s="71">
        <v>0</v>
      </c>
      <c r="E43" s="106"/>
      <c r="F43" s="174"/>
    </row>
    <row r="44" spans="2:6" hidden="1">
      <c r="B44" s="110">
        <v>32</v>
      </c>
      <c r="C44" s="140"/>
      <c r="D44" s="71">
        <v>0</v>
      </c>
      <c r="E44" s="106"/>
      <c r="F44" s="174"/>
    </row>
    <row r="45" spans="2:6" hidden="1">
      <c r="B45" s="36">
        <v>33</v>
      </c>
      <c r="C45" s="140"/>
      <c r="D45" s="71">
        <v>0</v>
      </c>
      <c r="E45" s="106"/>
      <c r="F45" s="174"/>
    </row>
    <row r="46" spans="2:6" hidden="1">
      <c r="B46" s="110">
        <v>34</v>
      </c>
      <c r="C46" s="140"/>
      <c r="D46" s="71">
        <v>0</v>
      </c>
      <c r="E46" s="106"/>
      <c r="F46" s="174"/>
    </row>
    <row r="47" spans="2:6" hidden="1">
      <c r="B47" s="36">
        <v>35</v>
      </c>
      <c r="C47" s="140"/>
      <c r="D47" s="71">
        <v>0</v>
      </c>
      <c r="E47" s="106"/>
      <c r="F47" s="174"/>
    </row>
    <row r="48" spans="2:6" hidden="1">
      <c r="B48" s="110">
        <v>36</v>
      </c>
      <c r="C48" s="140"/>
      <c r="D48" s="71">
        <v>0</v>
      </c>
      <c r="E48" s="106"/>
      <c r="F48" s="174"/>
    </row>
    <row r="49" spans="2:6" hidden="1">
      <c r="B49" s="36">
        <v>37</v>
      </c>
      <c r="C49" s="140"/>
      <c r="D49" s="71">
        <v>0</v>
      </c>
      <c r="E49" s="106"/>
      <c r="F49" s="174"/>
    </row>
    <row r="50" spans="2:6" hidden="1">
      <c r="B50" s="110">
        <v>38</v>
      </c>
      <c r="C50" s="140"/>
      <c r="D50" s="71">
        <v>0</v>
      </c>
      <c r="E50" s="106"/>
      <c r="F50" s="174"/>
    </row>
    <row r="51" spans="2:6" hidden="1">
      <c r="B51" s="36">
        <v>39</v>
      </c>
      <c r="C51" s="140"/>
      <c r="D51" s="71">
        <v>0</v>
      </c>
      <c r="E51" s="106"/>
      <c r="F51" s="174"/>
    </row>
    <row r="52" spans="2:6" hidden="1">
      <c r="B52" s="110">
        <v>40</v>
      </c>
      <c r="C52" s="140"/>
      <c r="D52" s="71">
        <v>0</v>
      </c>
      <c r="E52" s="106"/>
      <c r="F52" s="174"/>
    </row>
  </sheetData>
  <mergeCells count="9">
    <mergeCell ref="G2:G5"/>
    <mergeCell ref="F7:G7"/>
    <mergeCell ref="B9:F9"/>
    <mergeCell ref="F2:F4"/>
    <mergeCell ref="B6:C6"/>
    <mergeCell ref="B2:E3"/>
    <mergeCell ref="B4:E4"/>
    <mergeCell ref="B5:E5"/>
    <mergeCell ref="D6:E6"/>
  </mergeCells>
  <conditionalFormatting sqref="D7:E7 D6 D10:F10 F11">
    <cfRule type="cellIs" dxfId="16" priority="5" operator="equal">
      <formula>0</formula>
    </cfRule>
  </conditionalFormatting>
  <conditionalFormatting sqref="F7 F13">
    <cfRule type="cellIs" dxfId="15" priority="4" operator="equal">
      <formula>0</formula>
    </cfRule>
  </conditionalFormatting>
  <conditionalFormatting sqref="E11">
    <cfRule type="cellIs" dxfId="14" priority="3" operator="equal">
      <formula>0</formula>
    </cfRule>
  </conditionalFormatting>
  <conditionalFormatting sqref="F14:F52">
    <cfRule type="cellIs" dxfId="13" priority="2" operator="equal">
      <formula>0</formula>
    </cfRule>
  </conditionalFormatting>
  <conditionalFormatting sqref="D6:E6">
    <cfRule type="containsText" dxfId="12" priority="1" operator="containsText" text="SELECCIONE EN R1">
      <formula>NOT(ISERROR(SEARCH("SELECCIONE EN R1",D6)))</formula>
    </cfRule>
  </conditionalFormatting>
  <pageMargins left="0.31496062992125984" right="0.11811023622047245" top="0.55118110236220474" bottom="0.35433070866141736" header="0.31496062992125984" footer="0.31496062992125984"/>
  <pageSetup paperSize="9" scale="70" orientation="landscape" r:id="rId1"/>
  <headerFooter>
    <oddFooter>&amp;C&amp;P de &amp;N</oddFooter>
  </headerFooter>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247</vt:i4>
      </vt:variant>
    </vt:vector>
  </HeadingPairs>
  <TitlesOfParts>
    <vt:vector size="262" baseType="lpstr">
      <vt:lpstr>R1</vt:lpstr>
      <vt:lpstr>R2</vt:lpstr>
      <vt:lpstr>R3</vt:lpstr>
      <vt:lpstr>R4</vt:lpstr>
      <vt:lpstr>R5</vt:lpstr>
      <vt:lpstr>R6</vt:lpstr>
      <vt:lpstr>R7</vt:lpstr>
      <vt:lpstr>R8</vt:lpstr>
      <vt:lpstr>R9</vt:lpstr>
      <vt:lpstr>R10</vt:lpstr>
      <vt:lpstr>SELECTORES</vt:lpstr>
      <vt:lpstr>UBIGEO</vt:lpstr>
      <vt:lpstr>DEP-PROV</vt:lpstr>
      <vt:lpstr>PROV-DIST</vt:lpstr>
      <vt:lpstr>ÁREA</vt:lpstr>
      <vt:lpstr>ABANCAY</vt:lpstr>
      <vt:lpstr>ACOBAMBA</vt:lpstr>
      <vt:lpstr>ACOMAYO</vt:lpstr>
      <vt:lpstr>AIJA</vt:lpstr>
      <vt:lpstr>ALTO_AMAZONAS</vt:lpstr>
      <vt:lpstr>AMAZONAS</vt:lpstr>
      <vt:lpstr>AMBO</vt:lpstr>
      <vt:lpstr>ANCASH</vt:lpstr>
      <vt:lpstr>ANDAHUAYLAS</vt:lpstr>
      <vt:lpstr>ANGARAES</vt:lpstr>
      <vt:lpstr>ANTA</vt:lpstr>
      <vt:lpstr>ANTABAMBA</vt:lpstr>
      <vt:lpstr>ANTONIO_RAIMONDI</vt:lpstr>
      <vt:lpstr>APURIMAC</vt:lpstr>
      <vt:lpstr>'R10'!Área_de_impresión</vt:lpstr>
      <vt:lpstr>'R2'!Área_de_impresión</vt:lpstr>
      <vt:lpstr>'R4'!Área_de_impresión</vt:lpstr>
      <vt:lpstr>'R5'!Área_de_impresión</vt:lpstr>
      <vt:lpstr>'R6'!Área_de_impresión</vt:lpstr>
      <vt:lpstr>'R7'!Área_de_impresión</vt:lpstr>
      <vt:lpstr>'R8'!Área_de_impresión</vt:lpstr>
      <vt:lpstr>'R9'!Área_de_impresión</vt:lpstr>
      <vt:lpstr>AREQUIPA</vt:lpstr>
      <vt:lpstr>AREQUIPA_PROV</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CAJAMARCA_PROV</vt:lpstr>
      <vt:lpstr>CAJATAMBO</vt:lpstr>
      <vt:lpstr>CALCA</vt:lpstr>
      <vt:lpstr>CALLAO</vt:lpstr>
      <vt:lpstr>CALLAO_PROV_CONST</vt:lpstr>
      <vt:lpstr>CAMANA</vt:lpstr>
      <vt:lpstr>CANAS</vt:lpstr>
      <vt:lpstr>CANCHIS</vt:lpstr>
      <vt:lpstr>CANDARAVE</vt:lpstr>
      <vt:lpstr>CANGALLO</vt:lpstr>
      <vt:lpstr>CANTA</vt:lpstr>
      <vt:lpstr>CAÑETE</vt:lpstr>
      <vt:lpstr>CARABAYA</vt:lpstr>
      <vt:lpstr>CARAVELI</vt:lpstr>
      <vt:lpstr>CARHUAZ</vt:lpstr>
      <vt:lpstr>CARLOS_FERMIN_FITZCARRALD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Ciencias_Agrícolas</vt:lpstr>
      <vt:lpstr>Ciencias_Médicas_y_de_Salud</vt:lpstr>
      <vt:lpstr>Ciencias_Naturales</vt:lpstr>
      <vt:lpstr>Ciencias_Sociales</vt:lpstr>
      <vt:lpstr>CONCEPCION</vt:lpstr>
      <vt:lpstr>CONDESUYOS</vt:lpstr>
      <vt:lpstr>CONDORCANQUI</vt:lpstr>
      <vt:lpstr>CONTRALMIRANTE_VILLAR</vt:lpstr>
      <vt:lpstr>CONTUMAZA</vt:lpstr>
      <vt:lpstr>CORONEL_PORTILLO</vt:lpstr>
      <vt:lpstr>CORONGO</vt:lpstr>
      <vt:lpstr>COTABAMBAS</vt:lpstr>
      <vt:lpstr>CUSCO</vt:lpstr>
      <vt:lpstr>CUSCO_PROV</vt:lpstr>
      <vt:lpstr>CUTERVO</vt:lpstr>
      <vt:lpstr>DANIEL_ALCIDES_CARRION</vt:lpstr>
      <vt:lpstr>DATEM_DEL_MARAÑON</vt:lpstr>
      <vt:lpstr>DEPARTAMENTO</vt:lpstr>
      <vt:lpstr>DOS_DE_MAYO</vt:lpstr>
      <vt:lpstr>EL_COLLAO</vt:lpstr>
      <vt:lpstr>EL_DORADO</vt:lpstr>
      <vt:lpstr>ESPINAR</vt:lpstr>
      <vt:lpstr>FERREÑAFE</vt:lpstr>
      <vt:lpstr>GENERAL_SANCHEZ_CERRO</vt:lpstr>
      <vt:lpstr>GRAN_CHIMU</vt:lpstr>
      <vt:lpstr>GRAU</vt:lpstr>
      <vt:lpstr>HUACAYBAMBA</vt:lpstr>
      <vt:lpstr>HUALGAYOC</vt:lpstr>
      <vt:lpstr>HUALLAGA</vt:lpstr>
      <vt:lpstr>HUAMALIES</vt:lpstr>
      <vt:lpstr>HUAMANGA</vt:lpstr>
      <vt:lpstr>HUANCA_SANCOS</vt:lpstr>
      <vt:lpstr>HUANCABAMBA</vt:lpstr>
      <vt:lpstr>HUANCANE</vt:lpstr>
      <vt:lpstr>HUANCAVELICA</vt:lpstr>
      <vt:lpstr>HUANCAVELICA_PROV</vt:lpstr>
      <vt:lpstr>HUANCAYO</vt:lpstr>
      <vt:lpstr>HUANTA</vt:lpstr>
      <vt:lpstr>HUANUCO</vt:lpstr>
      <vt:lpstr>HUANUCO_PROV</vt:lpstr>
      <vt:lpstr>HUARAL</vt:lpstr>
      <vt:lpstr>HUARAZ</vt:lpstr>
      <vt:lpstr>HUARI</vt:lpstr>
      <vt:lpstr>HUARMEY</vt:lpstr>
      <vt:lpstr>HUAROCHIRI</vt:lpstr>
      <vt:lpstr>HUAURA</vt:lpstr>
      <vt:lpstr>HUAYLAS</vt:lpstr>
      <vt:lpstr>HUAYTARA</vt:lpstr>
      <vt:lpstr>Humanidades</vt:lpstr>
      <vt:lpstr>ICA</vt:lpstr>
      <vt:lpstr>ICA_PROV</vt:lpstr>
      <vt:lpstr>ILO</vt:lpstr>
      <vt:lpstr>Ingeniería_y_Tecnología</vt:lpstr>
      <vt:lpstr>ISLAY</vt:lpstr>
      <vt:lpstr>JAEN</vt:lpstr>
      <vt:lpstr>JAUJA</vt:lpstr>
      <vt:lpstr>JORGE_BASADRE</vt:lpstr>
      <vt:lpstr>JULCAN</vt:lpstr>
      <vt:lpstr>JUNIN</vt:lpstr>
      <vt:lpstr>JUNIN_PROV</vt:lpstr>
      <vt:lpstr>LA_CONVENCION</vt:lpstr>
      <vt:lpstr>LA_LIBERTAD</vt:lpstr>
      <vt:lpstr>LA_MAR</vt:lpstr>
      <vt:lpstr>LA_UNION</vt:lpstr>
      <vt:lpstr>LAMAS</vt:lpstr>
      <vt:lpstr>LAMBAYEQUE</vt:lpstr>
      <vt:lpstr>LAMBAYEQUE_PROV</vt:lpstr>
      <vt:lpstr>LAMPA</vt:lpstr>
      <vt:lpstr>LAURICOCHA</vt:lpstr>
      <vt:lpstr>LEONCIO_PRADO</vt:lpstr>
      <vt:lpstr>LIMA</vt:lpstr>
      <vt:lpstr>LIMA_PROV</vt:lpstr>
      <vt:lpstr>LORETO</vt:lpstr>
      <vt:lpstr>LORETO_PROV</vt:lpstr>
      <vt:lpstr>LUCANAS</vt:lpstr>
      <vt:lpstr>LUYA</vt:lpstr>
      <vt:lpstr>MADRE_DE_DIOS</vt:lpstr>
      <vt:lpstr>MANU</vt:lpstr>
      <vt:lpstr>MARAÑON</vt:lpstr>
      <vt:lpstr>MARISCAL_CACERES</vt:lpstr>
      <vt:lpstr>MARISCAL_LUZURIAGA</vt:lpstr>
      <vt:lpstr>MARISCAL_NIETO</vt:lpstr>
      <vt:lpstr>MARISCAL_RAMON_CASTILLA</vt:lpstr>
      <vt:lpstr>MAYNAS</vt:lpstr>
      <vt:lpstr>MELGAR</vt:lpstr>
      <vt:lpstr>MOHO</vt:lpstr>
      <vt:lpstr>MOQUEGUA</vt:lpstr>
      <vt:lpstr>MORROPON</vt:lpstr>
      <vt:lpstr>MOYOBAMBA</vt:lpstr>
      <vt:lpstr>NAZCA</vt:lpstr>
      <vt:lpstr>OCROS</vt:lpstr>
      <vt:lpstr>OTUZCO</vt:lpstr>
      <vt:lpstr>OXAPAMPA</vt:lpstr>
      <vt:lpstr>OYON</vt:lpstr>
      <vt:lpstr>PACASMAYO</vt:lpstr>
      <vt:lpstr>PACHITEA</vt:lpstr>
      <vt:lpstr>PADRE_ABAD</vt:lpstr>
      <vt:lpstr>PAITA</vt:lpstr>
      <vt:lpstr>PALLASCA</vt:lpstr>
      <vt:lpstr>PALPA</vt:lpstr>
      <vt:lpstr>PARINACOCHAS</vt:lpstr>
      <vt:lpstr>PARURO</vt:lpstr>
      <vt:lpstr>PASCO</vt:lpstr>
      <vt:lpstr>PASCO_PROV</vt:lpstr>
      <vt:lpstr>PATAZ</vt:lpstr>
      <vt:lpstr>PAUCAR_DEL_SARA_SARA</vt:lpstr>
      <vt:lpstr>PAUCARTAMBO</vt:lpstr>
      <vt:lpstr>PICOTA</vt:lpstr>
      <vt:lpstr>PISCO</vt:lpstr>
      <vt:lpstr>PIURA</vt:lpstr>
      <vt:lpstr>PIURA_PROV</vt:lpstr>
      <vt:lpstr>POMABAMBA</vt:lpstr>
      <vt:lpstr>PUERTO_INCA</vt:lpstr>
      <vt:lpstr>PUNO</vt:lpstr>
      <vt:lpstr>PUNO_PROV</vt:lpstr>
      <vt:lpstr>PURUS</vt:lpstr>
      <vt:lpstr>QUISPICANCHI</vt:lpstr>
      <vt:lpstr>RECUAY</vt:lpstr>
      <vt:lpstr>REQUENA</vt:lpstr>
      <vt:lpstr>RIOJA</vt:lpstr>
      <vt:lpstr>RODRIGUEZ_DE_MENDOZA</vt:lpstr>
      <vt:lpstr>SAN_ANTONIO_DE_PUTINA</vt:lpstr>
      <vt:lpstr>SAN_IGNACIO</vt:lpstr>
      <vt:lpstr>SAN_MARCOS</vt:lpstr>
      <vt:lpstr>SAN_MARTIN</vt:lpstr>
      <vt:lpstr>SAN_MARTIN_PROV</vt:lpstr>
      <vt:lpstr>SAN_MIGUEL</vt:lpstr>
      <vt:lpstr>SAN_PABLO</vt:lpstr>
      <vt:lpstr>SAN_ROMAN</vt:lpstr>
      <vt:lpstr>SANCHEZ_CARRION</vt:lpstr>
      <vt:lpstr>SANDIA</vt:lpstr>
      <vt:lpstr>SANTA</vt:lpstr>
      <vt:lpstr>SANTA_CRUZ</vt:lpstr>
      <vt:lpstr>SANTIAGO_DE_CHUCO</vt:lpstr>
      <vt:lpstr>SATIPO</vt:lpstr>
      <vt:lpstr>SECHURA</vt:lpstr>
      <vt:lpstr>Seleccione_Área_de_Conocimiento</vt:lpstr>
      <vt:lpstr>SELECCIONE_DEP</vt:lpstr>
      <vt:lpstr>SELECCIONE_PROV</vt:lpstr>
      <vt:lpstr>SIHUAS</vt:lpstr>
      <vt:lpstr>SUCRE</vt:lpstr>
      <vt:lpstr>SULLANA</vt:lpstr>
      <vt:lpstr>TACNA</vt:lpstr>
      <vt:lpstr>TACNA_PROV</vt:lpstr>
      <vt:lpstr>TAHUAMANU</vt:lpstr>
      <vt:lpstr>TALARA</vt:lpstr>
      <vt:lpstr>TAMBOPATA</vt:lpstr>
      <vt:lpstr>TARATA</vt:lpstr>
      <vt:lpstr>TARMA</vt:lpstr>
      <vt:lpstr>TAYACAJA</vt:lpstr>
      <vt:lpstr>'R10'!Títulos_a_imprimir</vt:lpstr>
      <vt:lpstr>'R2'!Títulos_a_imprimir</vt:lpstr>
      <vt:lpstr>'R3'!Títulos_a_imprimir</vt:lpstr>
      <vt:lpstr>'R4'!Títulos_a_imprimir</vt:lpstr>
      <vt:lpstr>'R5'!Títulos_a_imprimir</vt:lpstr>
      <vt:lpstr>'R6'!Títulos_a_imprimir</vt:lpstr>
      <vt:lpstr>'R7'!Títulos_a_imprimir</vt:lpstr>
      <vt:lpstr>'R8'!Títulos_a_imprimir</vt:lpstr>
      <vt:lpstr>'R9'!Títulos_a_imprimir</vt:lpstr>
      <vt:lpstr>TOCACHE</vt:lpstr>
      <vt:lpstr>TRUJILLO</vt:lpstr>
      <vt:lpstr>TUMBES</vt:lpstr>
      <vt:lpstr>TUMBES_PROV</vt:lpstr>
      <vt:lpstr>UCAYALI</vt:lpstr>
      <vt:lpstr>UCAYALI_PROV</vt:lpstr>
      <vt:lpstr>URUBAMBA</vt:lpstr>
      <vt:lpstr>UTCUBAMBA</vt:lpstr>
      <vt:lpstr>VICTOR_FAJARDO</vt:lpstr>
      <vt:lpstr>VILCAS_HUAMAN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Guevara Rospigliosi</dc:creator>
  <cp:lastModifiedBy>USER01</cp:lastModifiedBy>
  <cp:lastPrinted>2018-04-18T01:13:24Z</cp:lastPrinted>
  <dcterms:created xsi:type="dcterms:W3CDTF">2016-11-11T21:31:37Z</dcterms:created>
  <dcterms:modified xsi:type="dcterms:W3CDTF">2022-07-25T11:00:28Z</dcterms:modified>
</cp:coreProperties>
</file>